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OSTĘPOWANIA PZP\POSTĘPOWANIA\2024\3_remont_bydynku\opublikowane\"/>
    </mc:Choice>
  </mc:AlternateContent>
  <bookViews>
    <workbookView xWindow="0" yWindow="0" windowWidth="28800" windowHeight="11100"/>
  </bookViews>
  <sheets>
    <sheet name="ZESTAWIENIE" sheetId="4" r:id="rId1"/>
    <sheet name="Zakres" sheetId="2" r:id="rId2"/>
  </sheets>
  <definedNames>
    <definedName name="_xlnm.Print_Area" localSheetId="1">Zakres!$A$1:$G$352</definedName>
    <definedName name="_xlnm.Print_Area" localSheetId="0">ZESTAWIENIE!$A$1:$E$44</definedName>
  </definedNames>
  <calcPr calcId="162913"/>
</workbook>
</file>

<file path=xl/calcChain.xml><?xml version="1.0" encoding="utf-8"?>
<calcChain xmlns="http://schemas.openxmlformats.org/spreadsheetml/2006/main">
  <c r="D30" i="4" l="1"/>
  <c r="D31" i="4" s="1"/>
  <c r="D32" i="4" l="1"/>
  <c r="G6" i="2" l="1"/>
</calcChain>
</file>

<file path=xl/sharedStrings.xml><?xml version="1.0" encoding="utf-8"?>
<sst xmlns="http://schemas.openxmlformats.org/spreadsheetml/2006/main" count="1024" uniqueCount="701">
  <si>
    <t>1.</t>
  </si>
  <si>
    <t>2.</t>
  </si>
  <si>
    <t>3.</t>
  </si>
  <si>
    <t>4.</t>
  </si>
  <si>
    <t>5.</t>
  </si>
  <si>
    <t>6.</t>
  </si>
  <si>
    <t>7.</t>
  </si>
  <si>
    <t>l.p.</t>
  </si>
  <si>
    <t>Pozycja</t>
  </si>
  <si>
    <t>ilość</t>
  </si>
  <si>
    <t>j.m.</t>
  </si>
  <si>
    <t>cena</t>
  </si>
  <si>
    <t>wartość</t>
  </si>
  <si>
    <t>komentarz</t>
  </si>
  <si>
    <t>8.</t>
  </si>
  <si>
    <t>9.</t>
  </si>
  <si>
    <t>10.</t>
  </si>
  <si>
    <t>11.</t>
  </si>
  <si>
    <t>12.</t>
  </si>
  <si>
    <t>13.</t>
  </si>
  <si>
    <t>14.</t>
  </si>
  <si>
    <t>15.</t>
  </si>
  <si>
    <t>1.1</t>
  </si>
  <si>
    <t>1.2</t>
  </si>
  <si>
    <t>1.3</t>
  </si>
  <si>
    <t>1.4</t>
  </si>
  <si>
    <t>1.5</t>
  </si>
  <si>
    <t>2.1</t>
  </si>
  <si>
    <t>3.1</t>
  </si>
  <si>
    <t>4.1</t>
  </si>
  <si>
    <t>5.1</t>
  </si>
  <si>
    <t>13.1</t>
  </si>
  <si>
    <t>12.1</t>
  </si>
  <si>
    <t>11.1</t>
  </si>
  <si>
    <t>10.1</t>
  </si>
  <si>
    <t>8.1</t>
  </si>
  <si>
    <t>7.1</t>
  </si>
  <si>
    <t>6.1</t>
  </si>
  <si>
    <t>14.1</t>
  </si>
  <si>
    <t>15.1</t>
  </si>
  <si>
    <t>7.2</t>
  </si>
  <si>
    <t>7.3</t>
  </si>
  <si>
    <t>7.4</t>
  </si>
  <si>
    <t>INSTALACJE SANITARNE</t>
  </si>
  <si>
    <t>DEMONTAŻE</t>
  </si>
  <si>
    <t>STOLARKA DRZWIOWA I ŚCIANY SZKLANE</t>
  </si>
  <si>
    <t>ŚCIANY I WYKOŃCZENIA ŚCIAN</t>
  </si>
  <si>
    <t>POSADZKI I WYKOŃCZENIA PODŁÓG</t>
  </si>
  <si>
    <t>SUFITY</t>
  </si>
  <si>
    <t>PRACE PORZĄDKOWE I ZABEZPIECZENIA</t>
  </si>
  <si>
    <t>INSTALACJE ELEKTRYCZNE</t>
  </si>
  <si>
    <t>PRACE PROJEKTOWE</t>
  </si>
  <si>
    <t>KOSZTY KONTRAKTU</t>
  </si>
  <si>
    <t>INSTALACJA OKABLOWANIA STRUKTURALNEGO</t>
  </si>
  <si>
    <t>m2</t>
  </si>
  <si>
    <t>szt.</t>
  </si>
  <si>
    <t>mb</t>
  </si>
  <si>
    <t>kpl.</t>
  </si>
  <si>
    <t>3.2</t>
  </si>
  <si>
    <t>3.3</t>
  </si>
  <si>
    <t>4.2</t>
  </si>
  <si>
    <t>4.3</t>
  </si>
  <si>
    <t>14.2</t>
  </si>
  <si>
    <t>Przygotowanie dokumentacji powykonawczej instalacji sanitarnych</t>
  </si>
  <si>
    <t>WYPOSAŻENIE TOALET</t>
  </si>
  <si>
    <t>m</t>
  </si>
  <si>
    <t>7.5</t>
  </si>
  <si>
    <t>kpl</t>
  </si>
  <si>
    <t>szt</t>
  </si>
  <si>
    <t>8.2</t>
  </si>
  <si>
    <t>8.3</t>
  </si>
  <si>
    <t>8.4</t>
  </si>
  <si>
    <t xml:space="preserve">ZABUDOWY MEBLOWE  </t>
  </si>
  <si>
    <t>6.1.1</t>
  </si>
  <si>
    <t xml:space="preserve">ZABUDOWY / WYPOSAŻENIE </t>
  </si>
  <si>
    <t xml:space="preserve"> </t>
  </si>
  <si>
    <t>5.2</t>
  </si>
  <si>
    <t>5.3</t>
  </si>
  <si>
    <t>5.4</t>
  </si>
  <si>
    <t xml:space="preserve">Nie dotyczy </t>
  </si>
  <si>
    <t>3.4</t>
  </si>
  <si>
    <t>5.5</t>
  </si>
  <si>
    <t>5.6</t>
  </si>
  <si>
    <t>5.7</t>
  </si>
  <si>
    <t>6.1.2</t>
  </si>
  <si>
    <t>7.6</t>
  </si>
  <si>
    <t>9.1</t>
  </si>
  <si>
    <t>INNE</t>
  </si>
  <si>
    <t>4.4</t>
  </si>
  <si>
    <t>4.5</t>
  </si>
  <si>
    <t>2.2</t>
  </si>
  <si>
    <t>ŚCIANY</t>
  </si>
  <si>
    <t>WYKOŃCZENIE ŚCIAN</t>
  </si>
  <si>
    <t>Dostawa i montaz płytka ciemny grafir, Tubądzin Grand Cave Grapite 60x60</t>
  </si>
  <si>
    <t>Pas 1-2cm na krawędzaich schodów, kolor jasnoszary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</si>
  <si>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</si>
  <si>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</si>
  <si>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</si>
  <si>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</si>
  <si>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</si>
  <si>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</si>
  <si>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</si>
  <si>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</si>
  <si>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</si>
  <si>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</si>
  <si>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</si>
  <si>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</si>
  <si>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</si>
  <si>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</si>
  <si>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</si>
  <si>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</si>
  <si>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</si>
  <si>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</si>
  <si>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</si>
  <si>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</si>
  <si>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</si>
  <si>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</si>
  <si>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</si>
  <si>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</si>
  <si>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</si>
  <si>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</si>
  <si>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</si>
  <si>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</si>
  <si>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</si>
  <si>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</si>
  <si>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</si>
  <si>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</si>
  <si>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</si>
  <si>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</si>
  <si>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</si>
  <si>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</si>
  <si>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</si>
  <si>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</si>
  <si>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</si>
  <si>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</si>
  <si>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</si>
  <si>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</si>
  <si>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</si>
  <si>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</si>
  <si>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</si>
  <si>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</si>
  <si>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</si>
  <si>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</si>
  <si>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</si>
  <si>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</si>
  <si>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</si>
  <si>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</si>
  <si>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</si>
  <si>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</si>
  <si>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</si>
  <si>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</si>
  <si>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</si>
  <si>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</si>
  <si>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4.6</t>
  </si>
  <si>
    <t>4.7</t>
  </si>
  <si>
    <t>4.8</t>
  </si>
  <si>
    <t>4.9</t>
  </si>
  <si>
    <t>4.10</t>
  </si>
  <si>
    <t>5.8</t>
  </si>
  <si>
    <t>5.9</t>
  </si>
  <si>
    <t>5.10</t>
  </si>
  <si>
    <t>5.11</t>
  </si>
  <si>
    <t>5.12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</si>
  <si>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</si>
  <si>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</si>
  <si>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</si>
  <si>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</si>
  <si>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</si>
  <si>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</si>
  <si>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</si>
  <si>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</si>
  <si>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</si>
  <si>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</si>
  <si>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</si>
  <si>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</si>
  <si>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</si>
  <si>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</si>
  <si>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</si>
  <si>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</si>
  <si>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</si>
  <si>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</si>
  <si>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6.1.3</t>
  </si>
  <si>
    <t>6.1.4</t>
  </si>
  <si>
    <t>6.1.5</t>
  </si>
  <si>
    <t>6.1.6</t>
  </si>
  <si>
    <t>6.1.7</t>
  </si>
  <si>
    <t>6.1.8</t>
  </si>
  <si>
    <t>2.1.16</t>
  </si>
  <si>
    <t>2.1.17</t>
  </si>
  <si>
    <t>Demontaże</t>
  </si>
  <si>
    <t>Montaż instalacji pożarowej</t>
  </si>
  <si>
    <t>INSTALACJA WOD.-KAN.</t>
  </si>
  <si>
    <t>Montaż instalacji w-k</t>
  </si>
  <si>
    <t>INSTALACJA WENTYLACJI</t>
  </si>
  <si>
    <t>prob
.</t>
  </si>
  <si>
    <t>Przygotowanie dokumentacji powykonawczej budowlanej/ architektury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</si>
  <si>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</si>
  <si>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</si>
  <si>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</si>
  <si>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</si>
  <si>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</si>
  <si>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</si>
  <si>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</si>
  <si>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</si>
  <si>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</si>
  <si>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</si>
  <si>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</si>
  <si>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</si>
  <si>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</si>
  <si>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</si>
  <si>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</si>
  <si>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</si>
  <si>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</si>
  <si>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</si>
  <si>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</si>
  <si>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</si>
  <si>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</si>
  <si>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</si>
  <si>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</si>
  <si>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</si>
  <si>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</si>
  <si>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</si>
  <si>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10.2</t>
  </si>
  <si>
    <t>10.3</t>
  </si>
  <si>
    <t>10.4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</si>
  <si>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</si>
  <si>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</si>
  <si>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</si>
  <si>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</si>
  <si>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</si>
  <si>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</si>
  <si>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</si>
  <si>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</si>
  <si>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</si>
  <si>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</si>
  <si>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</si>
  <si>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</si>
  <si>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</si>
  <si>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</si>
  <si>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</si>
  <si>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</si>
  <si>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INSTALACJA ODDYMIANIA</t>
  </si>
  <si>
    <t>INSTALACJA SKD</t>
  </si>
  <si>
    <t>INSTALACJA SKD, CCTV</t>
  </si>
  <si>
    <t>INSTALACJA CCTV</t>
  </si>
  <si>
    <t>11.2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</si>
  <si>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</si>
  <si>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</si>
  <si>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</si>
  <si>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</si>
  <si>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</si>
  <si>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</si>
  <si>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</si>
  <si>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</si>
  <si>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</si>
  <si>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</si>
  <si>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</si>
  <si>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</si>
  <si>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</si>
  <si>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</si>
  <si>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</si>
  <si>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</si>
  <si>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</si>
  <si>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8.1.1</t>
  </si>
  <si>
    <t>8.1.2</t>
  </si>
  <si>
    <t>8.1.3</t>
  </si>
  <si>
    <t>8.1.4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</si>
  <si>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</si>
  <si>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</si>
  <si>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</si>
  <si>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</si>
  <si>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</si>
  <si>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</si>
  <si>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</si>
  <si>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</si>
  <si>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</si>
  <si>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</si>
  <si>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</si>
  <si>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</si>
  <si>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</si>
  <si>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</si>
  <si>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</si>
  <si>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</si>
  <si>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8.2.17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</si>
  <si>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</si>
  <si>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</si>
  <si>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</si>
  <si>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</si>
  <si>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</si>
  <si>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</si>
  <si>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</si>
  <si>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</si>
  <si>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</si>
  <si>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</si>
  <si>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</si>
  <si>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</si>
  <si>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8.3.13</t>
  </si>
  <si>
    <t>8.3.14</t>
  </si>
  <si>
    <t>8.3.15</t>
  </si>
  <si>
    <t>8.3.16</t>
  </si>
  <si>
    <t>8.3.17</t>
  </si>
  <si>
    <t>8.3.18</t>
  </si>
  <si>
    <t>8.3.19</t>
  </si>
  <si>
    <t>8.3.20</t>
  </si>
  <si>
    <t>8.3.21</t>
  </si>
  <si>
    <t>8.3.22</t>
  </si>
  <si>
    <t>8.3.23</t>
  </si>
  <si>
    <t>8.3.24</t>
  </si>
  <si>
    <t>8.3.25</t>
  </si>
  <si>
    <t>8.3.26</t>
  </si>
  <si>
    <t>8.4.1</t>
  </si>
  <si>
    <t>8.4.2</t>
  </si>
  <si>
    <t>8.4.3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</si>
  <si>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</si>
  <si>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</si>
  <si>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</si>
  <si>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</si>
  <si>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</si>
  <si>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</si>
  <si>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</si>
  <si>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</si>
  <si>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</si>
  <si>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</si>
  <si>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11.2.1</t>
  </si>
  <si>
    <t>11.2.2</t>
  </si>
  <si>
    <t>11.2.3</t>
  </si>
  <si>
    <t>11.2.4</t>
  </si>
  <si>
    <t>11.2.5</t>
  </si>
  <si>
    <t>11.2.6</t>
  </si>
  <si>
    <t>Przygotowanie dokumentacji powykonawczej instalacji elektrycznych/ LAN</t>
  </si>
  <si>
    <t>1.18</t>
  </si>
  <si>
    <t>1.19</t>
  </si>
  <si>
    <t>1.20</t>
  </si>
  <si>
    <t>1.21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</si>
  <si>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</si>
  <si>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</si>
  <si>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</si>
  <si>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</si>
  <si>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</si>
  <si>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</si>
  <si>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</si>
  <si>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</si>
  <si>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</si>
  <si>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9.28</t>
  </si>
  <si>
    <t>2.2.19</t>
  </si>
  <si>
    <t>8.2.18</t>
  </si>
  <si>
    <t>8.2.19</t>
  </si>
  <si>
    <t>6.1.9</t>
  </si>
  <si>
    <t>6.1.10</t>
  </si>
  <si>
    <t>6.1.11</t>
  </si>
  <si>
    <t>DOKUMENTACJA POWYKONAWCZA</t>
  </si>
  <si>
    <t>INSTALACJA SKD, CCTV:</t>
  </si>
  <si>
    <t>ZABUDOWY / WYPOSAŻENIE:</t>
  </si>
  <si>
    <t>ŚCIANY I WYKOŃCZENIA ŚCIAN:</t>
  </si>
  <si>
    <t>INSTALACJA ODDYMIANIA/ SSP</t>
  </si>
  <si>
    <t>INWESTYCJA</t>
  </si>
  <si>
    <t>INWESTOR</t>
  </si>
  <si>
    <t xml:space="preserve">CARBON ARCHITECTURE Sp. z o.o. </t>
  </si>
  <si>
    <t>JEDNOSTKA PROJEKTOWA:</t>
  </si>
  <si>
    <t>DATA OPRACOWANIA:</t>
  </si>
  <si>
    <t>OSOBA PRZYGOTOWUJĄCA KOSZTORYS:</t>
  </si>
  <si>
    <r>
      <t>KOSZTORYS</t>
    </r>
    <r>
      <rPr>
        <sz val="11"/>
        <color theme="1"/>
        <rFont val="Calibri"/>
        <family val="2"/>
        <charset val="238"/>
        <scheme val="minor"/>
      </rPr>
      <t xml:space="preserve">
prac budowlano - instalacyjnych wg projektu </t>
    </r>
  </si>
  <si>
    <r>
      <t xml:space="preserve">Polskie Centrum Akredytacji
</t>
    </r>
    <r>
      <rPr>
        <sz val="11"/>
        <color theme="1"/>
        <rFont val="Calibri"/>
        <family val="2"/>
        <charset val="238"/>
        <scheme val="minor"/>
      </rPr>
      <t>ul. Szczotkarska 42, 01-382 Warszawa</t>
    </r>
  </si>
  <si>
    <t>ZESTAWIENIE KOSZTÓW NETTO:</t>
  </si>
  <si>
    <t>INSTALACJA LAN</t>
  </si>
  <si>
    <t>STOLARKA DRZWIOWA / ALUMINIOWA / PVC</t>
  </si>
  <si>
    <t>Podatek VAT:</t>
  </si>
  <si>
    <t>SUMA netto:</t>
  </si>
  <si>
    <t>SUMA brutto:</t>
  </si>
  <si>
    <t xml:space="preserve">WYKONAWCA </t>
  </si>
  <si>
    <t>….................................</t>
  </si>
  <si>
    <t xml:space="preserve">data opracowania </t>
  </si>
  <si>
    <t xml:space="preserve">data zatwierdzenia </t>
  </si>
  <si>
    <t>Klasyfikacja robót wg. Współnego Słownika Zamówień</t>
  </si>
  <si>
    <t>Projekt wykonawczy remontu wnętrz w budynku biurowym przy
ul. Szczotkarska 42, 01-382 Warszawa</t>
  </si>
  <si>
    <t>4.11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</si>
  <si>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</si>
  <si>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</si>
  <si>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</si>
  <si>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</si>
  <si>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</si>
  <si>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</si>
  <si>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</si>
  <si>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</si>
  <si>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</si>
  <si>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</si>
  <si>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</si>
  <si>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</si>
  <si>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</si>
  <si>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</si>
  <si>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</si>
  <si>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</si>
  <si>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</si>
  <si>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</si>
  <si>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MEBLE RUCHOME (SZCZEGÓŁY MATERIAŁOWE I WYMIARY W OSOBNYM ZESTAWIENIU - MEBLE RUCHOME)</t>
  </si>
  <si>
    <t>9.29</t>
  </si>
  <si>
    <t>9.30</t>
  </si>
  <si>
    <t>9.31</t>
  </si>
  <si>
    <t>9.32</t>
  </si>
  <si>
    <t>9.33</t>
  </si>
  <si>
    <t>9.34</t>
  </si>
  <si>
    <t>9.35</t>
  </si>
  <si>
    <t>OPRAWY OŚWIETLENIOWE</t>
  </si>
  <si>
    <t xml:space="preserve">Demontaż ścian GK     SST B1.1 </t>
  </si>
  <si>
    <t xml:space="preserve">Demontaż płytek ściennych i podłogowych     SST B1.1 </t>
  </si>
  <si>
    <t xml:space="preserve">Demontaż cokołów gresowych     SST B1.1   </t>
  </si>
  <si>
    <t xml:space="preserve">Demontaż wykładziny dywanowej  SST B1.1 </t>
  </si>
  <si>
    <t xml:space="preserve">Demontaż urządzeń sanitarnych   SST B1.1 </t>
  </si>
  <si>
    <t xml:space="preserve">Demontaż akcesorii łazienkowych/ luster     SST B1.1 </t>
  </si>
  <si>
    <t xml:space="preserve">Demontaż ścian giszetowych     SST B1.1 </t>
  </si>
  <si>
    <t xml:space="preserve">Demontaż drzwi jednoskrzydłowych      SST B1.1 </t>
  </si>
  <si>
    <t xml:space="preserve">Demontaż drzwi jednoskrzydłowych EI60    SST B1.1 </t>
  </si>
  <si>
    <t xml:space="preserve">Demontaż drzwi dwuszkrzydłowych      SST B1.1 </t>
  </si>
  <si>
    <t xml:space="preserve">Wykucie otworu drzwiowego gr. 12cm      SST B1.1 </t>
  </si>
  <si>
    <t xml:space="preserve">Wykucie otworu drzwiowego gr. 24cm     SST B1.1 </t>
  </si>
  <si>
    <t xml:space="preserve">Powiększenie wnęki na skrzynkę rozdzielni       SST B1.1 </t>
  </si>
  <si>
    <t xml:space="preserve">Przebicie stropu 25x30 wraz ze wzmocnieniem       SST B1.1 </t>
  </si>
  <si>
    <t xml:space="preserve">Demontaż ściany szklanej/ okna wewnetrznego 150x250     SST B1.1 </t>
  </si>
  <si>
    <t xml:space="preserve">Demontaż okna zewnętrznego A1 290x240 ślusarka aluminiowa      SST B1.1 </t>
  </si>
  <si>
    <t xml:space="preserve">Demontaż okna zewnętrznego A2 215x240  ślusarka aluminiowa       SST B1.1 </t>
  </si>
  <si>
    <t xml:space="preserve">Demontaż okien zewnętrznych  150x150 PVC      SST B1.1 </t>
  </si>
  <si>
    <t xml:space="preserve">Demontaż okna zewnętrznego  90x120 PVC       SST B1.1 </t>
  </si>
  <si>
    <t xml:space="preserve">Demontaż okna zewnętrznego  65x105 PVC     SST B1.1 </t>
  </si>
  <si>
    <t xml:space="preserve">Demontaż okna zewnętrznego  90x112       SST B1.1 </t>
  </si>
  <si>
    <t xml:space="preserve">Ściana GK EI 120 gr. 15cm     SST B3.5 </t>
  </si>
  <si>
    <t xml:space="preserve">Ściana GK EI 60 gr. 12,5cm      SST B3.5 </t>
  </si>
  <si>
    <t xml:space="preserve">Przedścianka GKI instalacyjna     SST B3.5 </t>
  </si>
  <si>
    <t xml:space="preserve">Przedścianka GKF instalacyjna      SST B3.5 </t>
  </si>
  <si>
    <t xml:space="preserve">Zabudowa GK EI60  przed ścianą z bloczków szklanych       SST B3.5 </t>
  </si>
  <si>
    <t xml:space="preserve">Obudowa hydrantu      SST B3.5 </t>
  </si>
  <si>
    <t xml:space="preserve">Nadproże pod ścianki GK       SST B3.5 </t>
  </si>
  <si>
    <t xml:space="preserve">Płyta GK - na froncie szybu windowego - montaż na istniejącym wykończeniu      SST B3.5 </t>
  </si>
  <si>
    <t xml:space="preserve">Profile UA       SST B3.5 </t>
  </si>
  <si>
    <t xml:space="preserve">Wzmocnienie pod umywalki wiszące      SST B3.5 </t>
  </si>
  <si>
    <t xml:space="preserve">Listwy aluminiowe C - na przedłużenia opsaki drzwi windy zagłębione w GK      SST B3.5 </t>
  </si>
  <si>
    <t xml:space="preserve">Zabudowa otworu drzwiowego do 50cm      SST B3.5 </t>
  </si>
  <si>
    <t xml:space="preserve">Zabudowa otworu drzwiowego do 200cm       SST B3.5 </t>
  </si>
  <si>
    <t xml:space="preserve">Dostosowanie i obróbka otworów drzwiowych pod montaż drzwi szklanych       SST B3.5 </t>
  </si>
  <si>
    <t xml:space="preserve">Uszczelnienie elementów z pustaków szklanych przed przeciekaniem - wymiana uszkodzonych i sposób naprawy do oceny wykonawcy po wykonaniu wizji lokalnej      SST B3.5 </t>
  </si>
  <si>
    <t xml:space="preserve">Zabetonowanie otworów o powierzchni do 0.1 m2 w stropach i ścianach przy głębokości ponad 10 cm     SST B3.5 </t>
  </si>
  <si>
    <t xml:space="preserve">Zamurowanie przebić w ścianach z cegieł o grubości ponad 1 ceg.      SST B3.5 </t>
  </si>
  <si>
    <t>Hydroizolacja ścienna pod płytki     SST B3.2</t>
  </si>
  <si>
    <t>Licowanie płytek gresowych ze ścianą - toalety      SST B3.2</t>
  </si>
  <si>
    <t>Szapachlowanie ścian/ punktowe naprawy       SST B3.2</t>
  </si>
  <si>
    <t>Obrobka ścian po wymianie stolarki okiennej      SST B3.4</t>
  </si>
  <si>
    <t>Malowanie ścian, kolor biały RAL 9003      SST B3.4</t>
  </si>
  <si>
    <t>Malowanie ścian, kolor czarny RAL 9004     SST B3.4</t>
  </si>
  <si>
    <t>Malowanie ścian kl. Schodowej, kolor biały RAL 9003 - farba odporna na zniszczczenia      SST B3.4</t>
  </si>
  <si>
    <t>Malowanie ścian kl. Schodowej, kolor czarny RAL 9004 - fragmenty     SST B3.4</t>
  </si>
  <si>
    <t>Okładzina ścienna, płyta laminowana 
- ZAKRES STOLARSKI    SST B3.2</t>
  </si>
  <si>
    <t>Okładzina ścienna (panel nad drzwiami), płyta laminowana drewnopodobna  
-SST B3.2</t>
  </si>
  <si>
    <t>Okładzina ścienna, płyta laminowana drewnopodobna z drzwiczkami umożliwiającymi dostęp 
- SST B3.2</t>
  </si>
  <si>
    <t>Dostawa i montaz płytka drewnopodobna, np. Tubądzin Honey  Wood Beige STR120x19     SST B3.2</t>
  </si>
  <si>
    <t>Okładzina ścienna, panele akustyczne PET 1,2cm frezowane, Muraspec Zintra Ecru   SST B3.2</t>
  </si>
  <si>
    <t>Lustro na dystancie 4cm z podświetleniem LED  SST B3.2</t>
  </si>
  <si>
    <t>Tapeta Muraspec Index Black   SST B3.2</t>
  </si>
  <si>
    <t>Naklejki na schodach - napisy i znaki kolor czarny  SST B3.2</t>
  </si>
  <si>
    <t>Naklejki przy windzie - napisy i znaki kolor biały   SST B3.2</t>
  </si>
  <si>
    <t>Ścianka giszetowa - płyta kompoztowa HPL, laminat drewnopodobny, h=240cm   SST B3.2</t>
  </si>
  <si>
    <t>Dostawa i montaż ścian szklanych EI60    SST B3.5</t>
  </si>
  <si>
    <t>Dostawa i montaż drzwi szklanych 90x200 (A)   SST B3.5</t>
  </si>
  <si>
    <t>Dostawa i montaż drzwi szklanych 100x200 EI30S (B)   SST B3.5</t>
  </si>
  <si>
    <t>Dostawa i montaż drzwi pełnych 90x200 z podcięciem + panel (wg. zestawienia) (C)     SST B3.5</t>
  </si>
  <si>
    <t>Dostawa i montaż drzwi szklanych w ścianie szklanej 90x265 EI30  (E)    SST B3.5</t>
  </si>
  <si>
    <t>Dostawa i montaż drzwi pełnych 90x200 EI30 + panel (wg. zestawienia) (D)   SST B3.5</t>
  </si>
  <si>
    <t>Dostawa i montaż drzwi szklanych 90x200 EI30S (F)   SST B3.5</t>
  </si>
  <si>
    <t>Dostawa i montaż drzwi szklane 110x275 EI30S (drzwi podwójne asymetryczne 90+wynik) (G)   SST B3.5</t>
  </si>
  <si>
    <t>Dostawa i montaż drzwi pełnych 90x200 EI60 (I)    SST B3.5</t>
  </si>
  <si>
    <t>Dostawa i montaż drzwi pełnych 80x210 EI30S (J)    SST B3.5</t>
  </si>
  <si>
    <t>Dostawa i montaż drzwi pełnych 90x200 (K)    SST B3.5</t>
  </si>
  <si>
    <t>Dostawa i montaż drzwi szklanych elewacyjnych 140x240(drzwi podwójne asymetryczne 90+wynik) (L)   SST B3.5</t>
  </si>
  <si>
    <t>Dostawa i montaż drzwi szklane 120x210 EI30 (drzwi podwójne asymetryczne 90+wynik) (M)   SST B3.5</t>
  </si>
  <si>
    <t>Dostawa i montaż drzwi szklane 90x200 EI30 (drzwi istniejące do przeniesienia) (O)  SST B3.5</t>
  </si>
  <si>
    <t>Dostawa i montaż drzwi pełnych 90x200 EI30S (P)   SST B3.5</t>
  </si>
  <si>
    <t>Dostawa i montaż drzwi pełnych 80x200 EI60 (R)   SST B3.5</t>
  </si>
  <si>
    <t>Montaż drzwi pełne z demontażu EI60 (I) - p-1    SST B3.5</t>
  </si>
  <si>
    <t>Odboje drzwiowe  SST B3.5</t>
  </si>
  <si>
    <t>Dostawa i montaż okna zewnętrznego A1 290x240 ślusarka aluminiowa  SST B3.5</t>
  </si>
  <si>
    <t>Dostawa i montaż okien zewnętrznych  150x150 PVC   SST B3.5</t>
  </si>
  <si>
    <t>Dostawa i montaż okna zewnętrznego  90x120 PVC    SST B3.5</t>
  </si>
  <si>
    <t>Dostawa i montaż okna zewnętrznego  65x105 PVC     SST B3.5</t>
  </si>
  <si>
    <t>Dostawa i montaż okna zewnętrznego  90x112 EI60   SST B3.5</t>
  </si>
  <si>
    <t>Dostawa i montaż drzwi szklane 100x200, wykładane z siłownikiem i elektrozaczepem (H)   SST B3.5</t>
  </si>
  <si>
    <t>Dostawa i montaż drzwi giszetowych razem z systemem kabin WC 80x200 (N)    SST B3.5</t>
  </si>
  <si>
    <t>Dostawa i montaż okna zewnętrznego A2 215x240  ślusarka aluminiowa   SST B3.5</t>
  </si>
  <si>
    <t>Wyrównanie istniejącej wykończonej warstwy posadzki pod LVT, żywicę - wypełnienie fug i nierówności     SST B3.3</t>
  </si>
  <si>
    <t>Wylewka samopoziom do 2cm - wyrównanie poziomu posadzki pod wykładzinę dywanową/LVT (pom biurowe)    SST B3.3</t>
  </si>
  <si>
    <t>Hydroizolacja podłogowa   SST B3.3</t>
  </si>
  <si>
    <t>Wykonanie posadzki z żywicy wraz z cokołem, np. Meteor, kolor ciemny szary - hol windowy, korytarz   SST B3.3</t>
  </si>
  <si>
    <t>Wykonanie posadzki z żywicy wraz z cokołem, np. Meteor, kolor ciemny szary - schody   SST B3.3</t>
  </si>
  <si>
    <t>Dostawa i montaż płytka Tubądzin Grand Cave Graphite 60x60  SST B3.3</t>
  </si>
  <si>
    <t>Dostawa i montaż wykładzina LVT Forbo Allura Honey Elegant Oak, 120x20  SST B3.3</t>
  </si>
  <si>
    <t>Dostawa i montaż wykładziny Ege Reform Construction Concrete Kight Brown 96x96 SST B3.3</t>
  </si>
  <si>
    <t>Cokół - listwa PCV 5cm z wypełnieniem wykładziną dywanową lub LVT   SST B3.3</t>
  </si>
  <si>
    <t>Kanały kablowe w posadzce (przeniesienie okablowania i uzupełninie o HDMI    SST B2.2</t>
  </si>
  <si>
    <t>Zabudowa GK EI60 nad klapą dymową - poddasze  SST B3.5</t>
  </si>
  <si>
    <t>Sufit GK    SST B3.5</t>
  </si>
  <si>
    <t>Obudowa GK kanału kablowego + półka z paskiem LED   SST B3.5</t>
  </si>
  <si>
    <t>Rewizje w obudowie kanału   SST B3.5</t>
  </si>
  <si>
    <t>Szapachlowanie sufitu/ punktowe naprawy   SST B3.5</t>
  </si>
  <si>
    <t>Malowanie sufitu, kolor biały SST B3.4</t>
  </si>
  <si>
    <t>Malowanie sufitu, kolor czarny  SST B3.4</t>
  </si>
  <si>
    <t>Sufit z paneli akustycznych PET 1,2cm frezowanych, Muraspec Zintra Ecru      SST B3.5</t>
  </si>
  <si>
    <t>Sufit ozdobny z siatki cięto-ciągnionej     SST B3.5</t>
  </si>
  <si>
    <t>Sufit listwowy drewniany, listwy kubiczne typ PPU55-30 TA1, rozstaw 100, Barwa System    SST B3.5</t>
  </si>
  <si>
    <t>Dodanie belki poprzecznej między istniejącymi belkami więżby dachowej dla podstawy klapy dymowej  SST B3.5</t>
  </si>
  <si>
    <t xml:space="preserve">Montaż systemu kołnierza hydroizolacyjnego na połączeniu dachu z blachy trapezowej ze ścianą klapy dymowej   SST B3.5 </t>
  </si>
  <si>
    <t>Zabudowa DETAL 01 - lada recepcyjna   Montaż i dostawa klapy dymowej (pow. czynna 16,2m2) na wymiar do montaży w istniejącej więźbiej   SST B3.5</t>
  </si>
  <si>
    <t>DETAL 01 - Logo dibond lakierowane na kolor ral   SST B3.5</t>
  </si>
  <si>
    <t>Zabudowa DETAL 02 - szafa    SST B3.5</t>
  </si>
  <si>
    <t>DETAL 02 - Logo dibond lakierowane na kolor ral     SST B3.5</t>
  </si>
  <si>
    <t>Zabudowa DETAL 03 - siedzisko    SST B3.5</t>
  </si>
  <si>
    <t>Zabudowa DETAL 04 - zabudowa xero    SST B3.5</t>
  </si>
  <si>
    <t>Zabudowa DETAL 05 - zabudowa skrzynki    SST B3.5</t>
  </si>
  <si>
    <t>Zabudowa DETAL 06 - zabudowa sekretariat   SST B3.5</t>
  </si>
  <si>
    <t>Lodówka pod blatowa Electrolux LXB2AE82S   SST B3.5</t>
  </si>
  <si>
    <t>Zabudowa DETAL 07 - szafa prezes   SST B3.5</t>
  </si>
  <si>
    <t>Zabudowa DETAL 08 - szafa zastępca prezesa    SST B3.5</t>
  </si>
  <si>
    <t>Dostawa i montaż: Geberit iCon Umywalka ścienna podwójna z otworem na baterię
Nr. Kat. 124120000   SST B2.1</t>
  </si>
  <si>
    <t>Dostawa i montaż: Geberit iCon Umywalka ścienna pojedyncza z otworem na baterię
Nr. Kat. 124060600     SST B2.1</t>
  </si>
  <si>
    <t>Dostawa i montaż: Wisząca miska WC Geberit Selnova Square, lejowa
Nr. Kat. 500.270.01.5     SST B2.1</t>
  </si>
  <si>
    <t>Dostawa i montaż: Deska sedesowa Geberit Selnova Square, mocowanie od dołu
Nr. Kat 500.332.01.1     SST B2.1</t>
  </si>
  <si>
    <t>Dostawa i montaż: GROHE SKATE COSMOPOLITAN - PRZYCISK URUCHAMIAJĄCY DO SPŁUCZKI PODTYNKOWEJ pion/poziom Nr. Kat 38732000    SST B2.1</t>
  </si>
  <si>
    <t>Dostawa i montaż: GROHE RAPID SL PROJECT STELAŻ PODTYNKOWY DO WC; WYSOKOŚĆ INSTALACJI 1,13 M  Nr. Kat 38840000     SST B2.1</t>
  </si>
  <si>
    <t>Dostawa i montaż: Grohe, RAPID SL KĄTOWNIK ŚCIENNY
Nr. Kat 3855800M     SST B2.1</t>
  </si>
  <si>
    <t>Dostawa i montaż: ADAPTER 4,5 L DO SPŁUCZKI GD2
Nr. Kat. 42333000    SST B2.1</t>
  </si>
  <si>
    <t>Dostawa i montaż: GROHE EUROSMART BATERIA UMYWALKOWA, ROZMIAR S
Nr. Kat. 23980003    SST B2.1</t>
  </si>
  <si>
    <t xml:space="preserve">Dostawa i montaż: Grohe, Syfon umywalkowy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produktu: 28912000      SST B2.1                                                                                                                                            </t>
  </si>
  <si>
    <t>Dostawa i montaż: Dozownik mydła S1 TORK 560008 BLACK 1l     SST B3.5</t>
  </si>
  <si>
    <t>Dostawa i montaż: Podajnik na ręczniki, H1 Tork Matic 551008 Black     SST B3.5</t>
  </si>
  <si>
    <t>Dostawa i montaż: Dozownik papieru toaletowego T2 Tork 555008 Czarny   SST B3.5</t>
  </si>
  <si>
    <t>Dostawa i montaż: Szczotka do WC, czarna     SST B3.5</t>
  </si>
  <si>
    <t>Dostawa i montaż: Kosz otwierany z przyciskiem pedałowymy, Tork czarny      SST B3.5</t>
  </si>
  <si>
    <t>Dostawa i montaż: Kosz na śmieci montowany na ścianie, 50L TORK B1 563008 BLACK    SST B3.5</t>
  </si>
  <si>
    <t xml:space="preserve">Dostawa i montaż: Merida,Wieszak z mosiądzu chromowanego pojedynczy, NOSOROŻEC, SYMBOL: MHW30, wykończenie stal matowa lub TORK czarny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</si>
  <si>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krzesło biurowe ,  oparcie siatkowe, mechanizm Synchro, funkcja wysuwu siedziska, funkcja pochylenia siedziska, funkcja ruchu siedziska na boki, zagłówek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</si>
  <si>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Kanał kablowy pojedynczy, czarny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</si>
  <si>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Przepust kablowy prostokątny, czarny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</si>
  <si>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Kontener biurkowy, Szerokość: 43 cm Głębokość: 80 cm Wysokość: 62.3 cm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</si>
  <si>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biurko 160x80x74       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</si>
  <si>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Szafka 110,7x38xh110,7 cm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</si>
  <si>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Fotel Sofa 1,5-osobowy - prawa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</si>
  <si>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Biurko z szafką 200x90x76/77cm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</si>
  <si>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szafka do biurka 150x50x50cm        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</si>
  <si>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fotel biurowy zarządu, obrotowe, oparcie wysokie, tapicerka skórzana czarna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</si>
  <si>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Stół do spotkań 240x110x74 cm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</si>
  <si>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krzesło do stołu spotkań            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</si>
  <si>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Stolik Dąb czarny  80x74              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</si>
  <si>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Stolik dąb 80x74                                 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</si>
  <si>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fotel do stolika kawowego w obudowie drewnianej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</si>
  <si>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fotel do stolika kawowego tapicerowany                     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</si>
  <si>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Regał 328,5x38xh219,6 cm                                                               SST B3.5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</si>
  <si>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Sprzątanie po zakończeniu       SST B1.1</t>
  </si>
  <si>
    <t>Zabezpieczenia posadzek w trakcie prowadzenia robót   SST B1.1</t>
  </si>
  <si>
    <t>Zabezpieczenia drzwi, elewacji, wyposażenia, dróg transportowych/ windy    SST B1.1</t>
  </si>
  <si>
    <t>Zabezpieczenie mebli ruchomych (w tym relokacja) na czas prac   SST B1.1</t>
  </si>
  <si>
    <t>Transporty materiałów   SST B1.1</t>
  </si>
  <si>
    <t>Wywóz i utylizacja demontaży, spadów materiałowych, opakowań    SST B1.1</t>
  </si>
  <si>
    <t>Demontaż rurociągu stalowego ocynkowanego o śr. 25 mm    SST B2.1</t>
  </si>
  <si>
    <t>Demontaż hydrantu ściennego o śr. 25 mm   SST B2.1</t>
  </si>
  <si>
    <t>Demontaż węża hydrantowego gumowego lub parcianego   SST B2.1</t>
  </si>
  <si>
    <t>Montaż i dostawa klapy dymowej (pow. czynna 1,62m2) na wymiar (ok. 100x200cm) do montażu w istniejącej więźbie    SST B2.1</t>
  </si>
  <si>
    <t>Rurociągi stalowe ocynkowane o śr.nominalnej 25 mm o połączeniach gwintowanych, w samoczynnych sieciach przeciwpożarowych    SST B2.1</t>
  </si>
  <si>
    <t>Rurociągi stalowe ocynkowane o śr.nominalnej 32 mm o połączeniach gwintowanych, w samoczynnych sieciach przeciwpożarowych     SST B2.1</t>
  </si>
  <si>
    <t>Rurociągi stalowe ocynkowane o śr.nominalnej 50 mm o połączeniach gwintowanych, w samoczynnych sieciach przeciwpożarowych     SST B2.1</t>
  </si>
  <si>
    <t>Dodatki za podejścia dopływowe w rurociągach stalowych do zaworów czerpalnych, baterii, mieszaczy, hydrantów itp. o połączeniu sztywnym o śr. nominalnej 25 mm     SST B2.1</t>
  </si>
  <si>
    <t>Zawór hydrantowy o śr. nominalnej 25 mm montowany na ścianie - montaż     SST B2.1</t>
  </si>
  <si>
    <t>Szafka hydrantowa z wyposażeniem, zawór hydrantowy fi 25mm, prądownica, wąż półsztywny o dł. 30m     SST B2.1</t>
  </si>
  <si>
    <t>Płukanie instalacji wodociągowej w budynkach mieszkalnych    SST B2.1
Krotność = 2</t>
  </si>
  <si>
    <t>Próba szczelności instalacji wodociągowych z rur żeliwnych, stalowych i miedzianych w budynkach mieszkalnych (rurociąg o śr. do 65 mm)     SST B2.1</t>
  </si>
  <si>
    <t>Zawór elektromagnetyczny typ EV 220B Dn32 z cewką BB (IP65)     SST B2.1</t>
  </si>
  <si>
    <t>Czujnik przepływu- łopatkowy, typ FQS-030G z przyłączem gwintowym R 1 cal, styki SPDT: IP20   SST B2.1</t>
  </si>
  <si>
    <t>Zawór kulowy ze spustem GW/GW do wody  fi 3/4"   SST B2.1</t>
  </si>
  <si>
    <t>Izolacja rurociągów o śr. zewnętrznej 25 mm otulinami Armaflex o grubości 6 mm  SST B2.1</t>
  </si>
  <si>
    <t>Izolacja rurociągów o śr. zewnętrznej 32 mm otulinami Armaflex o grubości 6 mm    SST B2.1</t>
  </si>
  <si>
    <t>Izolacja rurociągów o śr. zewnętrznej 50 mm otulinami Armaflex o grubości 9 mm   SST B2.1</t>
  </si>
  <si>
    <t>Przebicie otworów o powierzchni do 0.05 m2 w elementach z betonu żużlowego o grubości do 30 cm - przebicia przez stropy    SST B2.1</t>
  </si>
  <si>
    <t>Przebicie otworów w ścianach z cegieł o grubości 2 ceg. na zaprawie cementowo-wapiennej   SST B2.1</t>
  </si>
  <si>
    <t>Wykonanie otworu na klapę dymową w dachu, 100x200cm wraz z obróbką blacharską    SST B2.1</t>
  </si>
  <si>
    <t>Przejścia p.poż rur przez ściany i stropy o ognioodporności EI60   SST B2.1</t>
  </si>
  <si>
    <t>Demontaż rurociągu z PVC o śr. do 50 mm na ścianach budynku  SST B2.1</t>
  </si>
  <si>
    <t>Demontaż rurociągu z PVC o śr. 75-110 mm na ścianach budynku   SST B2.1</t>
  </si>
  <si>
    <t>Demontaż podejścia odpływowego z rur z PVC o śr. 50 mm   SST B2.1</t>
  </si>
  <si>
    <t>Demontaż podejścia odpływowego z rur z PVC o śr. 110 mm   SST B2.1</t>
  </si>
  <si>
    <t>Wymiana podejścia dopływowego do zaworu czerpalnego, baterii lub płuczki ustępowej o połączeniu elastycznym metalowym   SST B2.1</t>
  </si>
  <si>
    <t>Rurociągi z tworzyw sztucznych (PP) o śr. zewnętrznej 20 mm o połączeniach zgrzewanych, na ścianach w budynkach mieszkalnych   SST B2.1</t>
  </si>
  <si>
    <t>Rurociągi z tworzyw sztucznych (PP) o śr. zewnętrznej 20 mm o połączeniach zgrzewanych, na ścianach w budynkach mieszkalnych - STABI   SST B2.1</t>
  </si>
  <si>
    <t>Próba szczelności instalacji wodociągowych z rur z tworzyw sztucznych - próba zasadnicza (pulsacyjna)   SST B2.1</t>
  </si>
  <si>
    <t>Próba szczelności instalacji wodociągowych z rur z tworzyw sztucznych - dodatek w budynkach mieszkalnych (rurociąg o śr. do 63 mm)   SST B2.1</t>
  </si>
  <si>
    <t>Zawory przelotowe i zwrotne instalacji wodociągowych z rur z tworzyw sztucznych o śr. nominalnej 15 mm   SST B2.1</t>
  </si>
  <si>
    <t>Izolacja rurociągów o śr. zewnętrznej 20 mm otulinami Armaflex o grubości 13 mm  SST B2.1</t>
  </si>
  <si>
    <t>Izolacja rurociągów o śr. zewnętrznej 20 mm otulinami Armaflex o grubości 19 mm    SST B2.1</t>
  </si>
  <si>
    <t>Rurociągi kanalizacyjne z PVC o śr. 110 mm na ścianach w budynkach mieszkalnych o połączeniach wciskowych niskoszumowe   SST B2.1</t>
  </si>
  <si>
    <t>Rurociągi kanalizacyjne z PVC o śr. 50 mm na ścianach w budynkach mieszkalnych o połączeniach wciskowych   SST B2.1</t>
  </si>
  <si>
    <t>Czyszczaki z PVC kanalizacyjne o śr. 110 mm o połączeniach wciskowych niskoszumowe   SST B2.1</t>
  </si>
  <si>
    <t>Rura wywiewna kompletna (z kominkiem, daszkiem i dołącznikiem) z PVC fi 110/160mm   SST B2.1</t>
  </si>
  <si>
    <t xml:space="preserve">Dodatki za wykonanie podejść odpływowych z PVC o śr. 50 mm o połączeniach wciskowych  SST B2.1 </t>
  </si>
  <si>
    <t>Dodatki za wykonanie podejść odpływowych z PVC o śr. 110 mm o połączeniach wciskowych    SST B2.1</t>
  </si>
  <si>
    <t>Wstawienie trójnika z PVC o śr. 110 mm z uszczelnieniem uszczelkami gumowymi    SST B2.1</t>
  </si>
  <si>
    <t>Przegrody ogniowe dla rur o śr. zewn. 110 mm  SST B2.1</t>
  </si>
  <si>
    <t>Izolacja rurociągów o śr. zewnętrznej 50 mm otulinami Tubolit DG Plus o grubości 25 mm   SST B2.1</t>
  </si>
  <si>
    <t>Izolacja rurociągów o śr. zewnętrznej 110 mm otulinami Tubolit DG Plus o grubości 25 mm  SST B2.1</t>
  </si>
  <si>
    <t>Demontaż wentylatorów ściennych   SST B2.1</t>
  </si>
  <si>
    <t>Wentylator z czujnikiem wilgoci i opóźnieniem czasowym EBB-N 170N HT - montaż  SST B2.1</t>
  </si>
  <si>
    <t>Dostawa i montaż kratki HKS 525x75   SST B2.1</t>
  </si>
  <si>
    <t>Niezbędne demontaże     SST B2.2</t>
  </si>
  <si>
    <t>Dostawa i montaż rozdzielnicy RPOŻ   SST B2.2</t>
  </si>
  <si>
    <t>Przebudowa rozdzielnicy R_01        SST B2.2</t>
  </si>
  <si>
    <t>Przebudowa rozdzielnicy RADM     SST B2.2</t>
  </si>
  <si>
    <t>Dostawa i montaż rozdzielnicy RP0     SST B2.2</t>
  </si>
  <si>
    <t>Dostawa i montaż rozdzielnicy RP1     SST B2.2</t>
  </si>
  <si>
    <t>Dostawa i montaż rozdzielnicy RP2     SST B2.2</t>
  </si>
  <si>
    <t>Dostawa i montaż rozdzielnicy RP3    SST B2.2</t>
  </si>
  <si>
    <t>Dostawa i montaż układu PWP Cerbex wraz z okablowaniem    SST B2.2</t>
  </si>
  <si>
    <t>Dostawa i montaż okablowania WLZ   SST B2.2</t>
  </si>
  <si>
    <t xml:space="preserve">Dostawa, montaż i uruchomienie centrali monitoringu opraw wraz z okablowaniem monitorującym    SST B2.2   </t>
  </si>
  <si>
    <t>Dostawa i  Montaż łącznika jednobiegunowy podtynkowy IP20/ Łącznik świecznikowy podtynkowy IP20 - Simon 54 Premium   SST B2.2</t>
  </si>
  <si>
    <t>Dostawa i montaż zasilaczy Mean Well RSP-300 IP20   SST B2.2</t>
  </si>
  <si>
    <t>Okablowanie zasilające N2XH-J     SST B2.2</t>
  </si>
  <si>
    <t>Dostawa i Montaż czujnika ruchu   SST B2.2</t>
  </si>
  <si>
    <t>Naprawa/wykonanie przejść ppoż    SST B2.2</t>
  </si>
  <si>
    <t>Materiały montażowe    SST B2.2</t>
  </si>
  <si>
    <t>Pomiary elektryczne      SST B2.2</t>
  </si>
  <si>
    <t>Rysunki warsztatowe     SST B2.2</t>
  </si>
  <si>
    <t>L1 oprawa, dostawa i montaż, kwadrat 60x60 26W 2300lm 4000K, zwieszana pod siatką, czarna   SST B2.2</t>
  </si>
  <si>
    <t>'L2-1 oprawa, dostawa i montaż, kwadrat 61x61 28W, 4000K, natynkowa, czarna   SST B2.2</t>
  </si>
  <si>
    <t>'L2-2 oprawa, dostawa i montaż, kwadrat 61x61 68W, 4000K, natynkowa, czarna    SST B2.2</t>
  </si>
  <si>
    <t>'L2-2 oprawa, dostawa i montaż, kwadrat 61x61 68W, 4000K, zwieszana, czarna   SST B2.2</t>
  </si>
  <si>
    <t>L3 oprawa, dostawa i montaż, kwadrat 89x89 76W, czarna, natynkowa     SST B2.2</t>
  </si>
  <si>
    <t>L4 lampa/profil(czarny)  Led w recepcji, 3m, LED 8W/m, nastropowe, zaślepki, zasilacze, osłona   SST B2.2</t>
  </si>
  <si>
    <t>L5 oprawa, dostawa i montaż, 23x23 18W kwadrat natynkowy ,IP44, czarny     SST B2.2</t>
  </si>
  <si>
    <t>L6 oprawa, dostawa i montaż, liniowa 120cm, czarny, natynkowa    SST B2.2</t>
  </si>
  <si>
    <t>L6-1 oprawa, dostawa i montaż, prostokąt 86x201, czarny, zwieszana    SST B2.2</t>
  </si>
  <si>
    <t>L6-2, L6-4 oprawa, dostawa i montaż, liniowa 120cm, 31W czarny, zwieszana    SST B2.2</t>
  </si>
  <si>
    <t>L6-3 oprawa, dostawa i montaż, liniowa250cm, 45W czarny, zwieszana     SST B2.2</t>
  </si>
  <si>
    <t>L7 oprawa, dostawa i montaż, kinkiet liniowy LED 56cm 17W biały    SST B2.2</t>
  </si>
  <si>
    <t>Dostawa i montaż profili LED,     SST B2.2</t>
  </si>
  <si>
    <t>Udrożnienie tras kablowych - demontaż i utylizacja zbędnego okablowania   SST B2.2</t>
  </si>
  <si>
    <t>Peszel / rurki instalacyjne bezhalogenowe + system montażowy     SST B2.2</t>
  </si>
  <si>
    <t>Koryta metalowe + osprzęt montażowy      SST B2.2</t>
  </si>
  <si>
    <t>Scienny uchwyt gniazd RJ45 z polem opisowym    SST B2.2</t>
  </si>
  <si>
    <t>Schrack Metalowy organizer pionowy z uchylnymi drzwiczkami, 2 szt.   SST B2.2</t>
  </si>
  <si>
    <t>Schrack Kabel U/FTP kat.6a, 4x2xAWG23, 500Mhz, LS0H, [ CPR: B2ca ]   SST B2.2</t>
  </si>
  <si>
    <t>Schrack Moduł keystone RJ45, kat. 6a 10GB PoE+, STP   SST B2.2</t>
  </si>
  <si>
    <t>Schrack RJ45 wtyk kat. 6a STP, beznarzędziowy, do drutu, prosty   SST B2.2</t>
  </si>
  <si>
    <t>Schrack 19" panel krosowy 24-porty (SFA)(SFB), niewyposazony, 1U,    SST B2.2</t>
  </si>
  <si>
    <t>Schrack Adapter gniazd RJ45 z polem opisowym    SST B2.2</t>
  </si>
  <si>
    <t>Schrack Panel 19" organizer grzebieniowy z pokrywą, 1U,   SST B2.2</t>
  </si>
  <si>
    <t>Schrack Kompletna obudowa natynkowa dla modułu keystone Toolless   SST B2.2</t>
  </si>
  <si>
    <t>Zasilacz awaryjny UPS RACK typu ONLINE 2KVA (2000VA) 1600W 4x 7AH do szafy rack AVIZIO POWER - AVIZIO POWER   SST B2.2</t>
  </si>
  <si>
    <t>Zarządzalna listwa zasilająca 5 x IEC C13 + 3 x CEE 7/5 PZZ-5C13-3EU   SST B2.2</t>
  </si>
  <si>
    <t>Ewimar - 8 kanałowe zabezpieczenie sieci LAN z pasywnym wprowadzaniem PoE, PTF-58R- EXT/InPoE/P   SST B2.2</t>
  </si>
  <si>
    <t>HILTI Masa uszczelniająca ppoż. CP673    SST B2.2</t>
  </si>
  <si>
    <t>Materiały eksploatacyjne (taśmy, opaski, kołki, itp.)    SST B2.2</t>
  </si>
  <si>
    <t>Testy certyfikacyjne okablowania miernikiem FLUKE   SST B2.2</t>
  </si>
  <si>
    <t>Kontroler dostępu MC16-PAC-ST-1-KIT NEW   SST B2.2</t>
  </si>
  <si>
    <t>Kontroler dostępu MC16-PAC-EX-2-KIT NEW    SST B2.2</t>
  </si>
  <si>
    <t>Przycisk awaryjnego otwarcia drzwi zielony     SST B2.2</t>
  </si>
  <si>
    <t>Czytnik dostępu       SST B2.2</t>
  </si>
  <si>
    <t>Elektrozaczep niskoprądowy     SST B2.2</t>
  </si>
  <si>
    <t>Kontaktron    SST B2.2</t>
  </si>
  <si>
    <t>Akumulator 7Ah      SST B2.2</t>
  </si>
  <si>
    <t>Kontroler dostępu RCP graficzny panel dotykowy z czytnikiem    SST B2.2</t>
  </si>
  <si>
    <t>Montaż systemu kontroli dostępu, konfiguracja, szkolenie     SST B2.2</t>
  </si>
  <si>
    <t>Dysk 10TB praca ciągła   SST B2.2</t>
  </si>
  <si>
    <t>Kamera cylindryczna z oświetlaczem 8MP   SST B2.2</t>
  </si>
  <si>
    <t>Kamera kopułkowa 8MP z oświetlaczem     SST B2.2</t>
  </si>
  <si>
    <t>Puszka montażowa kamery IP     SST B2.2</t>
  </si>
  <si>
    <t>Montaż urządzeń, konfiguracja sprzętu, szkolenie    SST B2.2</t>
  </si>
  <si>
    <t>Centrala oddymiania AFG-ZSP-4024/16A 1L2G+P     SST B2.2</t>
  </si>
  <si>
    <t>Przycisk przewietrzania PP40     SST B2.2</t>
  </si>
  <si>
    <t>CDW-03 Czujka pogodowa deszcz-wiatr, AFG     SST B2.2</t>
  </si>
  <si>
    <t>Moduł przekaźnikowy 6A/24VDC,współpracuje z siłownikami BS, umożliwia sterowanie elektrozaczepem rewersyjnym, AFG     SST B2.2</t>
  </si>
  <si>
    <t>Akumulator 12Ah-12V; H:101, L:181, W:98mm; 3,2 kg, ALARMTEC    SST B2.2</t>
  </si>
  <si>
    <t>Przycisk RPO 02/7    SST B2.2</t>
  </si>
  <si>
    <t>Czujka dymu Activ, optyczna, wewnętrzna, biała, zasilanie 12/24V DC, kompatybilne gniazdo C4408, AFG    SST B2.2</t>
  </si>
  <si>
    <t>Sygnalizator akustyczno-optyczny 3, 6, 9, 12 metrów, czerwona obudowa, czerwone światło, W2   SST B2.2</t>
  </si>
  <si>
    <t>Puszka instalacyjna pożarowa   SST B2.2</t>
  </si>
  <si>
    <t>Napęd ramieniowy, siła 300/50N, szerokość skrzydła 736mm, drzwi lewe, zasilanie 24V DC, AFG   SST B2.2</t>
  </si>
  <si>
    <t>Kątownik montażowy do napędów BS, montaż na wewnętrznej stronie ościeżnicy, AFG   SST B2.2</t>
  </si>
  <si>
    <t>Płyta montażowa do napędów BS, montaż do ościeżnicy, na skrzydle lub współbieżnie, AFG   SST B2.2</t>
  </si>
  <si>
    <t>Zwora elektromagnetyczna    SST B2.2</t>
  </si>
  <si>
    <t>Uchwyt do zwory ZW800RV3    SST B2.2</t>
  </si>
  <si>
    <t>Akumulator 17Ah     SST B2.2</t>
  </si>
  <si>
    <t>Zasilacz 12v 3A     SST B2.2</t>
  </si>
  <si>
    <t>Stacyjka elektroniczna    SST B2.2</t>
  </si>
  <si>
    <t>Wykonanie instalacji   SST B2.2</t>
  </si>
  <si>
    <t>Demontaż skrzynki hydrantowej ściennej     SST B2.1</t>
  </si>
  <si>
    <t>2.2.20</t>
  </si>
  <si>
    <t>Foliowanie powierzchni szklanych folią mleczną wg projektu  SST B3.2</t>
  </si>
  <si>
    <t>Dostawa i montaż opraw oświetleniowych EW     SST B2.2</t>
  </si>
  <si>
    <t>9.36</t>
  </si>
  <si>
    <t>Dostawa i montaż opraw oświetleniowych AW     SST B2.2</t>
  </si>
  <si>
    <t>Access Point Spohos Wi-Fi 6 - 802.11ax - 5.37Gbps 1 port 5Gbit + 1 port 1Gbit + 1 port SFP 5Gbit Zasilany PoE++ Wewnętrzny    SST B2.2</t>
  </si>
  <si>
    <t>Zarządzalny Switch  L2 24 porty 1Gbit + 4 porty Uplink SFP+ 10Gbit 24 porty PoE+ (370W max) Rack   SST B2.2</t>
  </si>
  <si>
    <t>Rejestrator IP Ultra, 32 kanały, obsługa 8 dysków do 16TB, audio, alarm, max 32MP,     SST B2.2</t>
  </si>
  <si>
    <t>Koszt wdrożenia systemu RCP + licencja na oprogramowanie   SST B2.2</t>
  </si>
  <si>
    <t xml:space="preserve">Dodatek z tytułu prac nocnych i weekendowych </t>
  </si>
  <si>
    <t>Mateusz Januszewski</t>
  </si>
  <si>
    <t xml:space="preserve">Słownie: 
</t>
  </si>
  <si>
    <t xml:space="preserve">45421199-5  Instalowanie drzwi i okien i podobnych elementów
45431200-9  Kładzenie glazury
45440000-3  Roboty malarskie i szklarskie
45450000-6  Roboty budowlane wykończeniowe, pozostałe
45330000-9  Roboty instalacyjne wodno-kanalizacyjne i sanitarne
45310000-3  Roboty instalacyjne elektryczne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</si>
</sst>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&quot;zł&quot;_-;\-* #,##0.00\ &quot;zł&quot;_-;_-* &quot;-&quot;??\ &quot;zł&quot;_-;_-@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4"/>
      <color theme="1"/>
      <name val="Czcionka tekstu podstawowego"/>
      <charset val="238"/>
    </font>
    <font>
      <b/>
      <u/>
      <sz val="14"/>
      <color theme="1"/>
      <name val="Czcionka tekstu podstawowego"/>
      <charset val="238"/>
    </font>
    <font>
      <b/>
      <u val="singleAccounting"/>
      <sz val="14"/>
      <color theme="1"/>
      <name val="Czcionka tekstu podstawowego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zcionka tekstu podstawowego"/>
      <charset val="238"/>
    </font>
    <font>
      <sz val="10"/>
      <color rgb="FF000000"/>
      <name val="Times New Roman"/>
      <family val="1"/>
      <charset val="238"/>
    </font>
    <font>
      <sz val="11"/>
      <color theme="1"/>
      <name val="Czcionka tekstu podstawowego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7F7F7F"/>
      </left>
      <right style="dotted">
        <color rgb="FF7F7F7F"/>
      </right>
      <top style="dotted">
        <color rgb="FF7F7F7F"/>
      </top>
      <bottom style="dotted">
        <color rgb="FF7F7F7F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12" fillId="0" borderId="0"/>
    <xf numFmtId="0" fontId="6" fillId="0" borderId="0"/>
    <xf numFmtId="0" fontId="5" fillId="0" borderId="0"/>
    <xf numFmtId="0" fontId="18" fillId="4" borderId="0" applyNumberFormat="0" applyBorder="0" applyAlignment="0" applyProtection="0"/>
    <xf numFmtId="0" fontId="17" fillId="0" borderId="0"/>
    <xf numFmtId="0" fontId="17" fillId="5" borderId="3" applyFill="0" applyBorder="0" applyProtection="0">
      <alignment horizontal="left" vertical="top" wrapText="1"/>
      <protection locked="0"/>
    </xf>
    <xf numFmtId="0" fontId="2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44" fontId="0" fillId="0" borderId="0" xfId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44" fontId="0" fillId="2" borderId="0" xfId="1" applyFont="1" applyFill="1" applyBorder="1" applyAlignment="1">
      <alignment vertical="center"/>
    </xf>
    <xf numFmtId="44" fontId="0" fillId="2" borderId="0" xfId="0" applyNumberFormat="1" applyFill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 wrapText="1"/>
    </xf>
    <xf numFmtId="16" fontId="0" fillId="0" borderId="1" xfId="0" quotePrefix="1" applyNumberForma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1" xfId="0" quotePrefix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vertical="center" wrapText="1"/>
    </xf>
    <xf numFmtId="0" fontId="16" fillId="0" borderId="2" xfId="0" quotePrefix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4" fontId="15" fillId="0" borderId="0" xfId="0" applyNumberFormat="1" applyFont="1" applyAlignment="1">
      <alignment vertical="center"/>
    </xf>
    <xf numFmtId="0" fontId="15" fillId="0" borderId="0" xfId="0" applyFont="1"/>
    <xf numFmtId="44" fontId="15" fillId="0" borderId="0" xfId="0" applyNumberFormat="1" applyFont="1"/>
    <xf numFmtId="0" fontId="4" fillId="0" borderId="0" xfId="0" applyFont="1"/>
    <xf numFmtId="0" fontId="15" fillId="0" borderId="0" xfId="0" applyFont="1" applyAlignment="1"/>
    <xf numFmtId="44" fontId="4" fillId="0" borderId="0" xfId="0" applyNumberFormat="1" applyFont="1"/>
    <xf numFmtId="0" fontId="21" fillId="0" borderId="4" xfId="0" quotePrefix="1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4" fontId="22" fillId="0" borderId="5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vertical="center"/>
    </xf>
    <xf numFmtId="4" fontId="22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quotePrefix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/>
    </xf>
    <xf numFmtId="44" fontId="21" fillId="0" borderId="2" xfId="1" applyFont="1" applyBorder="1" applyAlignment="1">
      <alignment vertical="center"/>
    </xf>
    <xf numFmtId="44" fontId="0" fillId="0" borderId="2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14" fillId="0" borderId="2" xfId="0" quotePrefix="1" applyFont="1" applyBorder="1" applyAlignment="1">
      <alignment vertical="center" wrapText="1"/>
    </xf>
    <xf numFmtId="17" fontId="0" fillId="0" borderId="2" xfId="0" quotePrefix="1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44" fontId="21" fillId="2" borderId="2" xfId="1" applyFont="1" applyFill="1" applyBorder="1" applyAlignment="1">
      <alignment vertical="center"/>
    </xf>
    <xf numFmtId="44" fontId="0" fillId="2" borderId="2" xfId="0" applyNumberFormat="1" applyFont="1" applyFill="1" applyBorder="1" applyAlignment="1">
      <alignment vertical="center"/>
    </xf>
    <xf numFmtId="14" fontId="4" fillId="6" borderId="0" xfId="0" applyNumberFormat="1" applyFont="1" applyFill="1" applyAlignment="1">
      <alignment horizontal="left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14" fontId="4" fillId="6" borderId="0" xfId="0" applyNumberFormat="1" applyFont="1" applyFill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4" fontId="11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10">
    <cellStyle name="Akcent 4 2" xfId="6"/>
    <cellStyle name="Normalny" xfId="0" builtinId="0"/>
    <cellStyle name="Normalny 2" xfId="2"/>
    <cellStyle name="Normalny 2 2" xfId="7"/>
    <cellStyle name="Normalny 3" xfId="5"/>
    <cellStyle name="Normalny 4" xfId="9"/>
    <cellStyle name="Normalny 7" xfId="3"/>
    <cellStyle name="Normalny 85" xfId="4"/>
    <cellStyle name="Style 1" xfId="8"/>
    <cellStyle name="Walutowy" xfId="1" builtinId="4"/>
  </cellStyles>
  <dxfs count="10">
    <dxf>
      <font>
        <strike val="0"/>
        <outline val="0"/>
        <shadow val="0"/>
        <u val="none"/>
        <vertAlign val="baseline"/>
        <sz val="11"/>
      </font>
      <alignment horizontal="general" vertical="center" textRotation="0" wrapText="0" indent="0" justifyLastLine="0" shrinkToFit="0" readingOrder="0"/>
      <border diagonalUp="0" diagonalDown="0" outline="0"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alignment horizontal="general" vertical="center" textRotation="0" wrapText="0" indent="0" justifyLastLine="0" shrinkToFit="0" readingOrder="0"/>
      <border diagonalUp="0" diagonalDown="0" outline="0"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</font>
      <alignment horizontal="general" vertical="center" textRotation="0" wrapText="1" indent="0" justifyLastLine="0" shrinkToFit="0" readingOrder="0"/>
      <border diagonalUp="0" diagonalDown="0" outline="0"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</font>
      <alignment horizontal="center" vertical="center" textRotation="0" wrapText="0" indent="0" justifyLastLine="0" shrinkToFit="0" readingOrder="0"/>
      <border diagonalUp="0" diagonalDown="0" outline="0">
        <left style="dashed">
          <color theme="0" tint="-0.34998626667073579"/>
        </left>
        <right style="dashed">
          <color theme="0" tint="-0.34998626667073579"/>
        </right>
        <top style="dashed">
          <color theme="0" tint="-0.34998626667073579"/>
        </top>
        <bottom style="dashed">
          <color theme="0" tint="-0.34998626667073579"/>
        </bottom>
      </border>
    </dxf>
    <dxf>
      <border outline="0"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33CC"/>
      <color rgb="FF33CC33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ZAKRES" displayName="ZAKRES" ref="A4:G351" totalsRowShown="0" headerRowDxfId="9" dataDxfId="8" tableBorderDxfId="7">
  <autoFilter ref="A4:G351"/>
  <tableColumns count="7">
    <tableColumn id="1" name="l.p." dataDxfId="6"/>
    <tableColumn id="2" name="Pozycja" dataDxfId="5"/>
    <tableColumn id="3" name="ilość" dataDxfId="4"/>
    <tableColumn id="4" name="j.m." dataDxfId="3"/>
    <tableColumn id="11" name="cena" dataDxfId="2" dataCellStyle="Walutowy"/>
    <tableColumn id="12" name="wartość" dataDxfId="1"/>
    <tableColumn id="13" name="komentarz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view="pageBreakPreview" zoomScaleNormal="100" zoomScaleSheetLayoutView="100" workbookViewId="0">
      <selection activeCell="D19" sqref="D19"/>
    </sheetView>
  </sheetViews>
  <sheetFormatPr defaultColWidth="8.75" defaultRowHeight="15"/>
  <cols>
    <col min="1" max="1" width="4.75" style="42" customWidth="1"/>
    <col min="2" max="2" width="4.5" style="42" customWidth="1"/>
    <col min="3" max="3" width="44.625" style="42" customWidth="1"/>
    <col min="4" max="4" width="17.75" style="42" customWidth="1"/>
    <col min="5" max="5" width="20.5" style="42" customWidth="1"/>
    <col min="6" max="16384" width="8.75" style="42"/>
  </cols>
  <sheetData>
    <row r="2" spans="1:5" ht="30" customHeight="1">
      <c r="A2" s="74" t="s">
        <v>361</v>
      </c>
      <c r="B2" s="74"/>
      <c r="C2" s="74"/>
      <c r="D2" s="74"/>
      <c r="E2" s="74"/>
    </row>
    <row r="5" spans="1:5" ht="63" customHeight="1">
      <c r="B5" s="85" t="s">
        <v>355</v>
      </c>
      <c r="C5" s="85"/>
      <c r="D5" s="81" t="s">
        <v>374</v>
      </c>
      <c r="E5" s="81"/>
    </row>
    <row r="6" spans="1:5" ht="30" customHeight="1">
      <c r="B6" s="85" t="s">
        <v>356</v>
      </c>
      <c r="C6" s="85"/>
      <c r="D6" s="81" t="s">
        <v>362</v>
      </c>
      <c r="E6" s="81"/>
    </row>
    <row r="7" spans="1:5">
      <c r="B7" s="75" t="s">
        <v>358</v>
      </c>
      <c r="C7" s="75"/>
      <c r="D7" s="76" t="s">
        <v>357</v>
      </c>
      <c r="E7" s="76"/>
    </row>
    <row r="8" spans="1:5" ht="25.5" customHeight="1">
      <c r="B8" s="86" t="s">
        <v>373</v>
      </c>
      <c r="C8" s="75"/>
      <c r="D8" s="76"/>
      <c r="E8" s="76"/>
    </row>
    <row r="9" spans="1:5" ht="109.5" customHeight="1">
      <c r="B9" s="77" t="s">
        <v>700</v>
      </c>
      <c r="C9" s="77"/>
      <c r="D9" s="77"/>
    </row>
    <row r="10" spans="1:5">
      <c r="B10" s="85" t="s">
        <v>360</v>
      </c>
      <c r="C10" s="85"/>
      <c r="D10" s="83" t="s">
        <v>698</v>
      </c>
      <c r="E10" s="83"/>
    </row>
    <row r="11" spans="1:5">
      <c r="B11" s="85" t="s">
        <v>359</v>
      </c>
      <c r="C11" s="85"/>
      <c r="D11" s="82"/>
      <c r="E11" s="82"/>
    </row>
    <row r="13" spans="1:5">
      <c r="B13" s="84" t="s">
        <v>363</v>
      </c>
      <c r="C13" s="84"/>
      <c r="D13" s="84"/>
      <c r="E13" s="84"/>
    </row>
    <row r="14" spans="1:5">
      <c r="B14" s="40" t="s">
        <v>0</v>
      </c>
      <c r="C14" s="33" t="s">
        <v>44</v>
      </c>
      <c r="D14" s="41"/>
    </row>
    <row r="15" spans="1:5">
      <c r="B15" s="40" t="s">
        <v>1</v>
      </c>
      <c r="C15" s="33" t="s">
        <v>353</v>
      </c>
      <c r="D15" s="41"/>
    </row>
    <row r="16" spans="1:5">
      <c r="B16" s="40" t="s">
        <v>2</v>
      </c>
      <c r="C16" s="33" t="s">
        <v>365</v>
      </c>
      <c r="D16" s="41"/>
    </row>
    <row r="17" spans="2:4">
      <c r="B17" s="40" t="s">
        <v>3</v>
      </c>
      <c r="C17" s="33" t="s">
        <v>47</v>
      </c>
      <c r="D17" s="41"/>
    </row>
    <row r="18" spans="2:4">
      <c r="B18" s="40" t="s">
        <v>4</v>
      </c>
      <c r="C18" s="33" t="s">
        <v>48</v>
      </c>
      <c r="D18" s="41"/>
    </row>
    <row r="19" spans="2:4">
      <c r="B19" s="40" t="s">
        <v>5</v>
      </c>
      <c r="C19" s="33" t="s">
        <v>352</v>
      </c>
      <c r="D19" s="41"/>
    </row>
    <row r="20" spans="2:4">
      <c r="B20" s="40" t="s">
        <v>6</v>
      </c>
      <c r="C20" s="33" t="s">
        <v>49</v>
      </c>
      <c r="D20" s="41"/>
    </row>
    <row r="21" spans="2:4">
      <c r="B21" s="40" t="s">
        <v>14</v>
      </c>
      <c r="C21" s="33" t="s">
        <v>43</v>
      </c>
      <c r="D21" s="41"/>
    </row>
    <row r="22" spans="2:4">
      <c r="B22" s="40" t="s">
        <v>15</v>
      </c>
      <c r="C22" s="33" t="s">
        <v>50</v>
      </c>
      <c r="D22" s="41"/>
    </row>
    <row r="23" spans="2:4">
      <c r="B23" s="40" t="s">
        <v>16</v>
      </c>
      <c r="C23" s="33" t="s">
        <v>364</v>
      </c>
      <c r="D23" s="41"/>
    </row>
    <row r="24" spans="2:4">
      <c r="B24" s="40" t="s">
        <v>17</v>
      </c>
      <c r="C24" s="33" t="s">
        <v>351</v>
      </c>
      <c r="D24" s="41"/>
    </row>
    <row r="25" spans="2:4">
      <c r="B25" s="40" t="s">
        <v>18</v>
      </c>
      <c r="C25" s="33" t="s">
        <v>354</v>
      </c>
      <c r="D25" s="41"/>
    </row>
    <row r="26" spans="2:4">
      <c r="B26" s="40" t="s">
        <v>19</v>
      </c>
      <c r="C26" s="33" t="s">
        <v>87</v>
      </c>
      <c r="D26" s="41">
        <v>0</v>
      </c>
    </row>
    <row r="27" spans="2:4">
      <c r="B27" s="40" t="s">
        <v>20</v>
      </c>
      <c r="C27" s="33" t="s">
        <v>350</v>
      </c>
      <c r="D27" s="41"/>
    </row>
    <row r="28" spans="2:4">
      <c r="B28" s="65" t="s">
        <v>21</v>
      </c>
      <c r="C28" s="42" t="s">
        <v>52</v>
      </c>
    </row>
    <row r="30" spans="2:4">
      <c r="B30" s="45"/>
      <c r="C30" s="45" t="s">
        <v>367</v>
      </c>
      <c r="D30" s="43">
        <f>D14+D15+D16+D17+D18+D19+D20+D21+D22+D23+D24+D25+D26+D27</f>
        <v>0</v>
      </c>
    </row>
    <row r="31" spans="2:4">
      <c r="C31" s="44" t="s">
        <v>366</v>
      </c>
      <c r="D31" s="46">
        <f>D30*0.23</f>
        <v>0</v>
      </c>
    </row>
    <row r="32" spans="2:4">
      <c r="C32" s="42" t="s">
        <v>368</v>
      </c>
      <c r="D32" s="43">
        <f>D30+D31</f>
        <v>0</v>
      </c>
    </row>
    <row r="33" spans="3:5" ht="30" customHeight="1">
      <c r="C33" s="78" t="s">
        <v>699</v>
      </c>
      <c r="D33" s="79"/>
      <c r="E33" s="79"/>
    </row>
    <row r="36" spans="3:5">
      <c r="C36" s="42" t="s">
        <v>369</v>
      </c>
      <c r="D36" s="80" t="s">
        <v>356</v>
      </c>
      <c r="E36" s="80"/>
    </row>
    <row r="40" spans="3:5">
      <c r="C40" s="42" t="s">
        <v>370</v>
      </c>
      <c r="D40" s="80" t="s">
        <v>370</v>
      </c>
      <c r="E40" s="80"/>
    </row>
    <row r="42" spans="3:5">
      <c r="C42" s="44" t="s">
        <v>371</v>
      </c>
      <c r="D42" s="44" t="s">
        <v>372</v>
      </c>
    </row>
    <row r="43" spans="3:5">
      <c r="C43" s="73"/>
      <c r="D43" s="44"/>
    </row>
  </sheetData>
  <mergeCells count="18">
    <mergeCell ref="D36:E36"/>
    <mergeCell ref="D40:E40"/>
    <mergeCell ref="D5:E5"/>
    <mergeCell ref="D6:E6"/>
    <mergeCell ref="D8:E8"/>
    <mergeCell ref="D11:E11"/>
    <mergeCell ref="D10:E10"/>
    <mergeCell ref="B13:E13"/>
    <mergeCell ref="B5:C5"/>
    <mergeCell ref="B6:C6"/>
    <mergeCell ref="B8:C8"/>
    <mergeCell ref="B10:C10"/>
    <mergeCell ref="B11:C11"/>
    <mergeCell ref="A2:E2"/>
    <mergeCell ref="B7:C7"/>
    <mergeCell ref="D7:E7"/>
    <mergeCell ref="B9:D9"/>
    <mergeCell ref="C33:E33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2"/>
  <sheetViews>
    <sheetView view="pageBreakPreview" zoomScale="85" zoomScaleNormal="85" zoomScaleSheetLayoutView="85" workbookViewId="0">
      <pane xSplit="4" ySplit="4" topLeftCell="E83" activePane="bottomRight" state="frozen"/>
      <selection pane="topRight" activeCell="E1" sqref="E1"/>
      <selection pane="bottomLeft" activeCell="A5" sqref="A5"/>
      <selection pane="bottomRight" activeCell="B9" sqref="B9"/>
    </sheetView>
  </sheetViews>
  <sheetFormatPr defaultRowHeight="14.25"/>
  <cols>
    <col min="1" max="1" width="8.125" customWidth="1"/>
    <col min="2" max="2" width="73.375" style="3" customWidth="1"/>
    <col min="3" max="3" width="9.625" customWidth="1"/>
    <col min="4" max="4" width="6.5" style="1" customWidth="1"/>
    <col min="5" max="5" width="14.75" customWidth="1"/>
    <col min="6" max="6" width="16.25" customWidth="1"/>
    <col min="7" max="7" width="41.125" customWidth="1"/>
    <col min="9" max="9" width="11.25" bestFit="1" customWidth="1"/>
  </cols>
  <sheetData>
    <row r="2" spans="1:7" s="5" customFormat="1" ht="35.25" customHeight="1">
      <c r="B2" s="88"/>
      <c r="C2" s="88"/>
      <c r="D2" s="88"/>
      <c r="E2" s="87"/>
      <c r="F2" s="87"/>
      <c r="G2" s="87"/>
    </row>
    <row r="4" spans="1:7" s="4" customFormat="1" ht="47.25" customHeight="1">
      <c r="A4" s="6" t="s">
        <v>7</v>
      </c>
      <c r="B4" s="7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</row>
    <row r="5" spans="1:7" s="2" customFormat="1" ht="25.5" customHeight="1">
      <c r="A5" s="1"/>
      <c r="B5" s="8"/>
      <c r="C5" s="1"/>
      <c r="D5" s="1"/>
      <c r="E5" s="9"/>
      <c r="F5" s="10"/>
    </row>
    <row r="6" spans="1:7" s="2" customFormat="1" ht="20.100000000000001" customHeight="1">
      <c r="A6" s="11" t="s">
        <v>0</v>
      </c>
      <c r="B6" s="12" t="s">
        <v>44</v>
      </c>
      <c r="C6" s="11"/>
      <c r="D6" s="11"/>
      <c r="E6" s="13"/>
      <c r="F6" s="14"/>
      <c r="G6" s="14">
        <f>SUM(F7:F28)</f>
        <v>0</v>
      </c>
    </row>
    <row r="7" spans="1:7" s="2" customFormat="1" ht="20.100000000000001" customHeight="1">
      <c r="A7" s="15" t="s">
        <v>22</v>
      </c>
      <c r="B7" s="16" t="s">
        <v>403</v>
      </c>
      <c r="C7" s="23">
        <v>18.805</v>
      </c>
      <c r="D7" s="18" t="s">
        <v>54</v>
      </c>
      <c r="E7" s="19"/>
      <c r="F7" s="20"/>
      <c r="G7" s="21"/>
    </row>
    <row r="8" spans="1:7" s="2" customFormat="1" ht="20.100000000000001" customHeight="1">
      <c r="A8" s="15" t="s">
        <v>23</v>
      </c>
      <c r="B8" s="16" t="s">
        <v>404</v>
      </c>
      <c r="C8" s="21">
        <v>137.9</v>
      </c>
      <c r="D8" s="18" t="s">
        <v>54</v>
      </c>
      <c r="E8" s="19"/>
      <c r="F8" s="20"/>
      <c r="G8" s="21"/>
    </row>
    <row r="9" spans="1:7" s="2" customFormat="1" ht="20.100000000000001" customHeight="1">
      <c r="A9" s="15" t="s">
        <v>24</v>
      </c>
      <c r="B9" s="24" t="s">
        <v>405</v>
      </c>
      <c r="C9" s="25">
        <v>228</v>
      </c>
      <c r="D9" s="26" t="s">
        <v>65</v>
      </c>
      <c r="E9" s="19"/>
      <c r="F9" s="20"/>
      <c r="G9" s="21"/>
    </row>
    <row r="10" spans="1:7" s="2" customFormat="1" ht="20.100000000000001" customHeight="1">
      <c r="A10" s="15" t="s">
        <v>25</v>
      </c>
      <c r="B10" s="16" t="s">
        <v>406</v>
      </c>
      <c r="C10" s="17">
        <v>180</v>
      </c>
      <c r="D10" s="18" t="s">
        <v>54</v>
      </c>
      <c r="E10" s="19"/>
      <c r="F10" s="20"/>
      <c r="G10" s="21"/>
    </row>
    <row r="11" spans="1:7" s="2" customFormat="1" ht="20.100000000000001" customHeight="1">
      <c r="A11" s="15" t="s">
        <v>26</v>
      </c>
      <c r="B11" s="16" t="s">
        <v>407</v>
      </c>
      <c r="C11" s="21">
        <v>18</v>
      </c>
      <c r="D11" s="18" t="s">
        <v>67</v>
      </c>
      <c r="E11" s="19"/>
      <c r="F11" s="20"/>
      <c r="G11" s="21"/>
    </row>
    <row r="12" spans="1:7" s="2" customFormat="1" ht="20.100000000000001" customHeight="1">
      <c r="A12" s="15" t="s">
        <v>95</v>
      </c>
      <c r="B12" s="16" t="s">
        <v>408</v>
      </c>
      <c r="C12" s="23">
        <v>9</v>
      </c>
      <c r="D12" s="18" t="s">
        <v>67</v>
      </c>
      <c r="E12" s="19"/>
      <c r="F12" s="20"/>
      <c r="G12" s="21"/>
    </row>
    <row r="13" spans="1:7" s="2" customFormat="1" ht="20.100000000000001" customHeight="1">
      <c r="A13" s="15" t="s">
        <v>96</v>
      </c>
      <c r="B13" s="24" t="s">
        <v>409</v>
      </c>
      <c r="C13" s="28">
        <v>2</v>
      </c>
      <c r="D13" s="26" t="s">
        <v>67</v>
      </c>
      <c r="E13" s="19"/>
      <c r="F13" s="20"/>
      <c r="G13" s="21"/>
    </row>
    <row r="14" spans="1:7" s="2" customFormat="1" ht="20.100000000000001" customHeight="1">
      <c r="A14" s="15" t="s">
        <v>97</v>
      </c>
      <c r="B14" s="24" t="s">
        <v>410</v>
      </c>
      <c r="C14" s="28">
        <v>57</v>
      </c>
      <c r="D14" s="26" t="s">
        <v>68</v>
      </c>
      <c r="E14" s="19"/>
      <c r="F14" s="20"/>
      <c r="G14" s="21"/>
    </row>
    <row r="15" spans="1:7" s="2" customFormat="1" ht="20.100000000000001" customHeight="1">
      <c r="A15" s="15" t="s">
        <v>98</v>
      </c>
      <c r="B15" s="24" t="s">
        <v>411</v>
      </c>
      <c r="C15" s="28">
        <v>1</v>
      </c>
      <c r="D15" s="26" t="s">
        <v>68</v>
      </c>
      <c r="E15" s="19"/>
      <c r="F15" s="20"/>
      <c r="G15" s="21"/>
    </row>
    <row r="16" spans="1:7" s="2" customFormat="1" ht="20.100000000000001" customHeight="1">
      <c r="A16" s="15" t="s">
        <v>99</v>
      </c>
      <c r="B16" s="24" t="s">
        <v>412</v>
      </c>
      <c r="C16" s="28">
        <v>3</v>
      </c>
      <c r="D16" s="26" t="s">
        <v>68</v>
      </c>
      <c r="E16" s="19"/>
      <c r="F16" s="20"/>
      <c r="G16" s="21"/>
    </row>
    <row r="17" spans="1:7" s="2" customFormat="1" ht="20.100000000000001" customHeight="1">
      <c r="A17" s="15" t="s">
        <v>100</v>
      </c>
      <c r="B17" s="24" t="s">
        <v>413</v>
      </c>
      <c r="C17" s="28">
        <v>3</v>
      </c>
      <c r="D17" s="26" t="s">
        <v>67</v>
      </c>
      <c r="E17" s="19"/>
      <c r="F17" s="20"/>
      <c r="G17" s="21"/>
    </row>
    <row r="18" spans="1:7" s="2" customFormat="1" ht="20.100000000000001" customHeight="1">
      <c r="A18" s="15" t="s">
        <v>101</v>
      </c>
      <c r="B18" s="24" t="s">
        <v>414</v>
      </c>
      <c r="C18" s="28">
        <v>1</v>
      </c>
      <c r="D18" s="26" t="s">
        <v>67</v>
      </c>
      <c r="E18" s="19"/>
      <c r="F18" s="20"/>
      <c r="G18" s="21"/>
    </row>
    <row r="19" spans="1:7" s="2" customFormat="1" ht="20.100000000000001" customHeight="1">
      <c r="A19" s="15" t="s">
        <v>102</v>
      </c>
      <c r="B19" s="24" t="s">
        <v>415</v>
      </c>
      <c r="C19" s="28">
        <v>4</v>
      </c>
      <c r="D19" s="26" t="s">
        <v>67</v>
      </c>
      <c r="E19" s="19"/>
      <c r="F19" s="20"/>
      <c r="G19" s="21"/>
    </row>
    <row r="20" spans="1:7" s="2" customFormat="1" ht="20.100000000000001" customHeight="1">
      <c r="A20" s="15" t="s">
        <v>103</v>
      </c>
      <c r="B20" s="24" t="s">
        <v>416</v>
      </c>
      <c r="C20" s="28">
        <v>4</v>
      </c>
      <c r="D20" s="26" t="s">
        <v>67</v>
      </c>
      <c r="E20" s="19"/>
      <c r="F20" s="20"/>
      <c r="G20" s="21"/>
    </row>
    <row r="21" spans="1:7" s="2" customFormat="1" ht="20.100000000000001" customHeight="1">
      <c r="A21" s="15" t="s">
        <v>104</v>
      </c>
      <c r="B21" s="24" t="s">
        <v>417</v>
      </c>
      <c r="C21" s="28">
        <v>1</v>
      </c>
      <c r="D21" s="26" t="s">
        <v>68</v>
      </c>
      <c r="E21" s="19"/>
      <c r="F21" s="20"/>
      <c r="G21" s="21"/>
    </row>
    <row r="22" spans="1:7" s="2" customFormat="1" ht="20.100000000000001" customHeight="1">
      <c r="A22" s="15" t="s">
        <v>105</v>
      </c>
      <c r="B22" s="24" t="s">
        <v>418</v>
      </c>
      <c r="C22" s="28">
        <v>2</v>
      </c>
      <c r="D22" s="26" t="s">
        <v>68</v>
      </c>
      <c r="E22" s="19"/>
      <c r="F22" s="20"/>
      <c r="G22" s="21"/>
    </row>
    <row r="23" spans="1:7" s="2" customFormat="1" ht="20.100000000000001" customHeight="1">
      <c r="A23" s="15" t="s">
        <v>106</v>
      </c>
      <c r="B23" s="24" t="s">
        <v>419</v>
      </c>
      <c r="C23" s="28">
        <v>1</v>
      </c>
      <c r="D23" s="26" t="s">
        <v>68</v>
      </c>
      <c r="E23" s="19"/>
      <c r="F23" s="20"/>
      <c r="G23" s="21"/>
    </row>
    <row r="24" spans="1:7" s="2" customFormat="1" ht="20.100000000000001" customHeight="1">
      <c r="A24" s="15" t="s">
        <v>330</v>
      </c>
      <c r="B24" s="24" t="s">
        <v>420</v>
      </c>
      <c r="C24" s="28">
        <v>13</v>
      </c>
      <c r="D24" s="26" t="s">
        <v>68</v>
      </c>
      <c r="E24" s="19"/>
      <c r="F24" s="20"/>
      <c r="G24" s="21"/>
    </row>
    <row r="25" spans="1:7" s="2" customFormat="1" ht="20.100000000000001" customHeight="1">
      <c r="A25" s="15" t="s">
        <v>331</v>
      </c>
      <c r="B25" s="24" t="s">
        <v>421</v>
      </c>
      <c r="C25" s="28">
        <v>5</v>
      </c>
      <c r="D25" s="26" t="s">
        <v>68</v>
      </c>
      <c r="E25" s="19"/>
      <c r="F25" s="20"/>
      <c r="G25" s="21"/>
    </row>
    <row r="26" spans="1:7" s="2" customFormat="1" ht="20.100000000000001" customHeight="1">
      <c r="A26" s="15" t="s">
        <v>332</v>
      </c>
      <c r="B26" s="24" t="s">
        <v>422</v>
      </c>
      <c r="C26" s="28">
        <v>1</v>
      </c>
      <c r="D26" s="26" t="s">
        <v>68</v>
      </c>
      <c r="E26" s="19"/>
      <c r="F26" s="20"/>
      <c r="G26" s="21"/>
    </row>
    <row r="27" spans="1:7" s="2" customFormat="1" ht="20.100000000000001" customHeight="1">
      <c r="A27" s="15" t="s">
        <v>333</v>
      </c>
      <c r="B27" s="24" t="s">
        <v>423</v>
      </c>
      <c r="C27" s="28">
        <v>1</v>
      </c>
      <c r="D27" s="26" t="s">
        <v>68</v>
      </c>
      <c r="E27" s="19"/>
      <c r="F27" s="20"/>
      <c r="G27" s="21"/>
    </row>
    <row r="28" spans="1:7" s="2" customFormat="1" ht="20.100000000000001" customHeight="1">
      <c r="A28" s="1"/>
      <c r="B28" s="8"/>
      <c r="C28" s="1"/>
      <c r="D28" s="1"/>
      <c r="E28" s="9"/>
      <c r="F28" s="10"/>
    </row>
    <row r="29" spans="1:7" s="2" customFormat="1" ht="20.100000000000001" customHeight="1">
      <c r="A29" s="11" t="s">
        <v>1</v>
      </c>
      <c r="B29" s="12" t="s">
        <v>46</v>
      </c>
      <c r="C29" s="11"/>
      <c r="D29" s="11"/>
      <c r="E29" s="13"/>
      <c r="F29" s="14"/>
      <c r="G29" s="14"/>
    </row>
    <row r="30" spans="1:7" s="2" customFormat="1" ht="20.100000000000001" customHeight="1">
      <c r="A30" s="36" t="s">
        <v>27</v>
      </c>
      <c r="B30" s="31" t="s">
        <v>91</v>
      </c>
      <c r="C30" s="28"/>
      <c r="D30" s="26"/>
      <c r="E30" s="19"/>
      <c r="F30" s="20"/>
      <c r="G30" s="21"/>
    </row>
    <row r="31" spans="1:7" s="2" customFormat="1" ht="20.100000000000001" customHeight="1">
      <c r="A31" s="15" t="s">
        <v>107</v>
      </c>
      <c r="B31" s="16" t="s">
        <v>424</v>
      </c>
      <c r="C31" s="23">
        <v>7.419999999999999</v>
      </c>
      <c r="D31" s="18" t="s">
        <v>54</v>
      </c>
      <c r="E31" s="19"/>
      <c r="F31" s="20"/>
      <c r="G31" s="21"/>
    </row>
    <row r="32" spans="1:7" s="2" customFormat="1" ht="20.100000000000001" customHeight="1">
      <c r="A32" s="15" t="s">
        <v>108</v>
      </c>
      <c r="B32" s="16" t="s">
        <v>425</v>
      </c>
      <c r="C32" s="23">
        <v>18.905000000000001</v>
      </c>
      <c r="D32" s="18" t="s">
        <v>54</v>
      </c>
      <c r="E32" s="19"/>
      <c r="F32" s="20"/>
      <c r="G32" s="21"/>
    </row>
    <row r="33" spans="1:7" s="2" customFormat="1" ht="20.100000000000001" customHeight="1">
      <c r="A33" s="15" t="s">
        <v>109</v>
      </c>
      <c r="B33" s="16" t="s">
        <v>426</v>
      </c>
      <c r="C33" s="23">
        <v>18.62</v>
      </c>
      <c r="D33" s="18" t="s">
        <v>54</v>
      </c>
      <c r="E33" s="19"/>
      <c r="F33" s="20"/>
      <c r="G33" s="21"/>
    </row>
    <row r="34" spans="1:7" s="2" customFormat="1" ht="20.100000000000001" customHeight="1">
      <c r="A34" s="15" t="s">
        <v>110</v>
      </c>
      <c r="B34" s="24" t="s">
        <v>427</v>
      </c>
      <c r="C34" s="28">
        <v>12.006</v>
      </c>
      <c r="D34" s="26" t="s">
        <v>54</v>
      </c>
      <c r="E34" s="19"/>
      <c r="F34" s="20"/>
      <c r="G34" s="21"/>
    </row>
    <row r="35" spans="1:7" s="2" customFormat="1" ht="20.100000000000001" customHeight="1">
      <c r="A35" s="15" t="s">
        <v>111</v>
      </c>
      <c r="B35" s="16" t="s">
        <v>428</v>
      </c>
      <c r="C35" s="23">
        <v>3.9000000000000004</v>
      </c>
      <c r="D35" s="18" t="s">
        <v>54</v>
      </c>
      <c r="E35" s="19"/>
      <c r="F35" s="20"/>
      <c r="G35" s="21"/>
    </row>
    <row r="36" spans="1:7" s="2" customFormat="1" ht="20.100000000000001" customHeight="1">
      <c r="A36" s="15" t="s">
        <v>112</v>
      </c>
      <c r="B36" s="16" t="s">
        <v>429</v>
      </c>
      <c r="C36" s="17">
        <v>6.24</v>
      </c>
      <c r="D36" s="18" t="s">
        <v>54</v>
      </c>
      <c r="E36" s="19"/>
      <c r="F36" s="20"/>
      <c r="G36" s="21"/>
    </row>
    <row r="37" spans="1:7" s="2" customFormat="1" ht="20.100000000000001" customHeight="1">
      <c r="A37" s="15" t="s">
        <v>113</v>
      </c>
      <c r="B37" s="16" t="s">
        <v>430</v>
      </c>
      <c r="C37" s="27">
        <v>3.8899999999999997</v>
      </c>
      <c r="D37" s="26" t="s">
        <v>65</v>
      </c>
      <c r="E37" s="19"/>
      <c r="F37" s="20"/>
      <c r="G37" s="21"/>
    </row>
    <row r="38" spans="1:7" s="2" customFormat="1" ht="20.100000000000001" customHeight="1">
      <c r="A38" s="15" t="s">
        <v>114</v>
      </c>
      <c r="B38" s="24" t="s">
        <v>431</v>
      </c>
      <c r="C38" s="28">
        <v>27.2</v>
      </c>
      <c r="D38" s="26" t="s">
        <v>54</v>
      </c>
      <c r="E38" s="19"/>
      <c r="F38" s="20"/>
      <c r="G38" s="21"/>
    </row>
    <row r="39" spans="1:7" s="2" customFormat="1" ht="20.100000000000001" customHeight="1">
      <c r="A39" s="15" t="s">
        <v>115</v>
      </c>
      <c r="B39" s="16" t="s">
        <v>432</v>
      </c>
      <c r="C39" s="23">
        <v>54</v>
      </c>
      <c r="D39" s="18" t="s">
        <v>56</v>
      </c>
      <c r="E39" s="19"/>
      <c r="F39" s="20"/>
      <c r="G39" s="21"/>
    </row>
    <row r="40" spans="1:7" s="2" customFormat="1" ht="20.100000000000001" customHeight="1">
      <c r="A40" s="15" t="s">
        <v>116</v>
      </c>
      <c r="B40" s="16" t="s">
        <v>433</v>
      </c>
      <c r="C40" s="23">
        <v>9</v>
      </c>
      <c r="D40" s="26" t="s">
        <v>68</v>
      </c>
      <c r="E40" s="19"/>
      <c r="F40" s="20"/>
      <c r="G40" s="21"/>
    </row>
    <row r="41" spans="1:7" s="2" customFormat="1" ht="20.100000000000001" customHeight="1">
      <c r="A41" s="15" t="s">
        <v>117</v>
      </c>
      <c r="B41" s="16" t="s">
        <v>434</v>
      </c>
      <c r="C41" s="23">
        <v>31.2</v>
      </c>
      <c r="D41" s="18" t="s">
        <v>56</v>
      </c>
      <c r="E41" s="19"/>
      <c r="F41" s="20"/>
      <c r="G41" s="21"/>
    </row>
    <row r="42" spans="1:7" s="2" customFormat="1" ht="20.100000000000001" customHeight="1">
      <c r="A42" s="15" t="s">
        <v>118</v>
      </c>
      <c r="B42" s="24" t="s">
        <v>435</v>
      </c>
      <c r="C42" s="28">
        <v>2</v>
      </c>
      <c r="D42" s="26" t="s">
        <v>67</v>
      </c>
      <c r="E42" s="19"/>
      <c r="F42" s="20"/>
      <c r="G42" s="21"/>
    </row>
    <row r="43" spans="1:7" s="2" customFormat="1" ht="20.100000000000001" customHeight="1">
      <c r="A43" s="15" t="s">
        <v>119</v>
      </c>
      <c r="B43" s="24" t="s">
        <v>436</v>
      </c>
      <c r="C43" s="28">
        <v>4</v>
      </c>
      <c r="D43" s="26" t="s">
        <v>67</v>
      </c>
      <c r="E43" s="19"/>
      <c r="F43" s="20"/>
      <c r="G43" s="21"/>
    </row>
    <row r="44" spans="1:7" s="2" customFormat="1" ht="20.100000000000001" customHeight="1">
      <c r="A44" s="15" t="s">
        <v>120</v>
      </c>
      <c r="B44" s="24" t="s">
        <v>437</v>
      </c>
      <c r="C44" s="28">
        <v>47</v>
      </c>
      <c r="D44" s="26" t="s">
        <v>67</v>
      </c>
      <c r="E44" s="19"/>
      <c r="F44" s="20"/>
      <c r="G44" s="21"/>
    </row>
    <row r="45" spans="1:7" s="2" customFormat="1" ht="45">
      <c r="A45" s="15" t="s">
        <v>121</v>
      </c>
      <c r="B45" s="24" t="s">
        <v>438</v>
      </c>
      <c r="C45" s="28">
        <v>4</v>
      </c>
      <c r="D45" s="26" t="s">
        <v>67</v>
      </c>
      <c r="E45" s="19"/>
      <c r="F45" s="20"/>
      <c r="G45" s="21"/>
    </row>
    <row r="46" spans="1:7" s="2" customFormat="1" ht="30">
      <c r="A46" s="15" t="s">
        <v>187</v>
      </c>
      <c r="B46" s="24" t="s">
        <v>439</v>
      </c>
      <c r="C46" s="28">
        <v>4</v>
      </c>
      <c r="D46" s="26" t="s">
        <v>67</v>
      </c>
      <c r="E46" s="19"/>
      <c r="F46" s="20"/>
      <c r="G46" s="21"/>
    </row>
    <row r="47" spans="1:7" s="2" customFormat="1" ht="20.100000000000001" customHeight="1">
      <c r="A47" s="15" t="s">
        <v>188</v>
      </c>
      <c r="B47" s="24" t="s">
        <v>440</v>
      </c>
      <c r="C47" s="28">
        <v>2</v>
      </c>
      <c r="D47" s="26" t="s">
        <v>67</v>
      </c>
      <c r="E47" s="19"/>
      <c r="F47" s="20"/>
      <c r="G47" s="21"/>
    </row>
    <row r="48" spans="1:7" s="2" customFormat="1" ht="20.100000000000001" customHeight="1">
      <c r="A48" s="36" t="s">
        <v>90</v>
      </c>
      <c r="B48" s="31" t="s">
        <v>92</v>
      </c>
      <c r="C48" s="28"/>
      <c r="D48" s="26"/>
      <c r="E48" s="19"/>
      <c r="F48" s="20"/>
      <c r="G48" s="21"/>
    </row>
    <row r="49" spans="1:7" s="2" customFormat="1" ht="20.100000000000001" customHeight="1">
      <c r="A49" s="15" t="s">
        <v>122</v>
      </c>
      <c r="B49" s="24" t="s">
        <v>441</v>
      </c>
      <c r="C49" s="28">
        <v>60.800000000000004</v>
      </c>
      <c r="D49" s="26" t="s">
        <v>54</v>
      </c>
      <c r="E49" s="19"/>
      <c r="F49" s="20"/>
      <c r="G49" s="21"/>
    </row>
    <row r="50" spans="1:7" s="2" customFormat="1" ht="20.100000000000001" customHeight="1">
      <c r="A50" s="15" t="s">
        <v>123</v>
      </c>
      <c r="B50" s="24" t="s">
        <v>442</v>
      </c>
      <c r="C50" s="28">
        <v>80.3</v>
      </c>
      <c r="D50" s="26" t="s">
        <v>65</v>
      </c>
      <c r="E50" s="19"/>
      <c r="F50" s="20"/>
      <c r="G50" s="21"/>
    </row>
    <row r="51" spans="1:7" s="2" customFormat="1" ht="20.100000000000001" customHeight="1">
      <c r="A51" s="15" t="s">
        <v>124</v>
      </c>
      <c r="B51" s="24" t="s">
        <v>443</v>
      </c>
      <c r="C51" s="28">
        <v>757.43599999999992</v>
      </c>
      <c r="D51" s="26" t="s">
        <v>54</v>
      </c>
      <c r="E51" s="19"/>
      <c r="F51" s="20"/>
      <c r="G51" s="21"/>
    </row>
    <row r="52" spans="1:7" s="2" customFormat="1" ht="20.100000000000001" customHeight="1">
      <c r="A52" s="15" t="s">
        <v>125</v>
      </c>
      <c r="B52" s="24" t="s">
        <v>444</v>
      </c>
      <c r="C52" s="28">
        <v>20</v>
      </c>
      <c r="D52" s="26" t="s">
        <v>67</v>
      </c>
      <c r="E52" s="19"/>
      <c r="F52" s="20"/>
      <c r="G52" s="21"/>
    </row>
    <row r="53" spans="1:7" s="2" customFormat="1" ht="20.100000000000001" customHeight="1">
      <c r="A53" s="15" t="s">
        <v>126</v>
      </c>
      <c r="B53" s="24" t="s">
        <v>445</v>
      </c>
      <c r="C53" s="28">
        <v>629.08000000000004</v>
      </c>
      <c r="D53" s="26" t="s">
        <v>54</v>
      </c>
      <c r="E53" s="19"/>
      <c r="F53" s="20"/>
      <c r="G53" s="21"/>
    </row>
    <row r="54" spans="1:7" s="2" customFormat="1" ht="20.100000000000001" customHeight="1">
      <c r="A54" s="15" t="s">
        <v>127</v>
      </c>
      <c r="B54" s="24" t="s">
        <v>446</v>
      </c>
      <c r="C54" s="28">
        <v>76.2</v>
      </c>
      <c r="D54" s="26" t="s">
        <v>56</v>
      </c>
      <c r="E54" s="19"/>
      <c r="F54" s="20"/>
      <c r="G54" s="21"/>
    </row>
    <row r="55" spans="1:7" s="2" customFormat="1" ht="20.100000000000001" customHeight="1">
      <c r="A55" s="15" t="s">
        <v>128</v>
      </c>
      <c r="B55" s="24" t="s">
        <v>447</v>
      </c>
      <c r="C55" s="28">
        <v>480.23999999999995</v>
      </c>
      <c r="D55" s="26" t="s">
        <v>54</v>
      </c>
      <c r="E55" s="19"/>
      <c r="F55" s="20"/>
      <c r="G55" s="21"/>
    </row>
    <row r="56" spans="1:7" s="2" customFormat="1" ht="20.100000000000001" customHeight="1">
      <c r="A56" s="15" t="s">
        <v>129</v>
      </c>
      <c r="B56" s="24" t="s">
        <v>448</v>
      </c>
      <c r="C56" s="28">
        <v>15.643999999999998</v>
      </c>
      <c r="D56" s="26" t="s">
        <v>54</v>
      </c>
      <c r="E56" s="19"/>
      <c r="F56" s="20"/>
      <c r="G56" s="21"/>
    </row>
    <row r="57" spans="1:7" s="2" customFormat="1" ht="30">
      <c r="A57" s="15" t="s">
        <v>130</v>
      </c>
      <c r="B57" s="24" t="s">
        <v>449</v>
      </c>
      <c r="C57" s="28">
        <v>14.399999999999999</v>
      </c>
      <c r="D57" s="26" t="s">
        <v>54</v>
      </c>
      <c r="E57" s="19"/>
      <c r="F57" s="20"/>
      <c r="G57" s="21"/>
    </row>
    <row r="58" spans="1:7" s="2" customFormat="1" ht="39" customHeight="1">
      <c r="A58" s="15" t="s">
        <v>131</v>
      </c>
      <c r="B58" s="24" t="s">
        <v>450</v>
      </c>
      <c r="C58" s="28">
        <v>14</v>
      </c>
      <c r="D58" s="26" t="s">
        <v>68</v>
      </c>
      <c r="E58" s="19"/>
      <c r="F58" s="20"/>
      <c r="G58" s="21"/>
    </row>
    <row r="59" spans="1:7" s="2" customFormat="1" ht="45">
      <c r="A59" s="15" t="s">
        <v>132</v>
      </c>
      <c r="B59" s="24" t="s">
        <v>451</v>
      </c>
      <c r="C59" s="28">
        <v>1</v>
      </c>
      <c r="D59" s="26" t="s">
        <v>54</v>
      </c>
      <c r="E59" s="19"/>
      <c r="F59" s="20"/>
      <c r="G59" s="21"/>
    </row>
    <row r="60" spans="1:7" s="2" customFormat="1" ht="20.100000000000001" customHeight="1">
      <c r="A60" s="15" t="s">
        <v>133</v>
      </c>
      <c r="B60" s="24" t="s">
        <v>452</v>
      </c>
      <c r="C60" s="28">
        <v>46.08</v>
      </c>
      <c r="D60" s="26" t="s">
        <v>54</v>
      </c>
      <c r="E60" s="19"/>
      <c r="F60" s="20"/>
      <c r="G60" s="21"/>
    </row>
    <row r="61" spans="1:7" s="2" customFormat="1" ht="20.100000000000001" customHeight="1">
      <c r="A61" s="15" t="s">
        <v>134</v>
      </c>
      <c r="B61" s="24" t="s">
        <v>93</v>
      </c>
      <c r="C61" s="28">
        <v>76.319999999999993</v>
      </c>
      <c r="D61" s="26" t="s">
        <v>54</v>
      </c>
      <c r="E61" s="19"/>
      <c r="F61" s="20"/>
      <c r="G61" s="21"/>
    </row>
    <row r="62" spans="1:7" s="2" customFormat="1" ht="20.100000000000001" customHeight="1">
      <c r="A62" s="15" t="s">
        <v>135</v>
      </c>
      <c r="B62" s="24" t="s">
        <v>453</v>
      </c>
      <c r="C62" s="28">
        <v>42.120000000000005</v>
      </c>
      <c r="D62" s="26" t="s">
        <v>54</v>
      </c>
      <c r="E62" s="19"/>
      <c r="F62" s="20"/>
      <c r="G62" s="21"/>
    </row>
    <row r="63" spans="1:7" s="2" customFormat="1" ht="20.100000000000001" customHeight="1">
      <c r="A63" s="15" t="s">
        <v>136</v>
      </c>
      <c r="B63" s="24" t="s">
        <v>455</v>
      </c>
      <c r="C63" s="28">
        <v>36.659999999999997</v>
      </c>
      <c r="D63" s="26" t="s">
        <v>54</v>
      </c>
      <c r="E63" s="19"/>
      <c r="F63" s="20"/>
      <c r="G63" s="21"/>
    </row>
    <row r="64" spans="1:7" s="2" customFormat="1" ht="20.100000000000001" customHeight="1">
      <c r="A64" s="15" t="s">
        <v>137</v>
      </c>
      <c r="B64" s="24" t="s">
        <v>454</v>
      </c>
      <c r="C64" s="28">
        <v>7.8</v>
      </c>
      <c r="D64" s="26" t="s">
        <v>65</v>
      </c>
      <c r="E64" s="19"/>
      <c r="F64" s="20"/>
      <c r="G64" s="21"/>
    </row>
    <row r="65" spans="1:7" s="2" customFormat="1" ht="20.100000000000001" customHeight="1">
      <c r="A65" s="15" t="s">
        <v>138</v>
      </c>
      <c r="B65" s="24" t="s">
        <v>456</v>
      </c>
      <c r="C65" s="28">
        <v>8</v>
      </c>
      <c r="D65" s="26" t="s">
        <v>68</v>
      </c>
      <c r="E65" s="19"/>
      <c r="F65" s="20"/>
      <c r="G65" s="21"/>
    </row>
    <row r="66" spans="1:7" s="2" customFormat="1" ht="20.100000000000001" customHeight="1">
      <c r="A66" s="15" t="s">
        <v>139</v>
      </c>
      <c r="B66" s="24" t="s">
        <v>457</v>
      </c>
      <c r="C66" s="28">
        <v>9</v>
      </c>
      <c r="D66" s="26" t="s">
        <v>68</v>
      </c>
      <c r="E66" s="19"/>
      <c r="F66" s="20"/>
      <c r="G66" s="21"/>
    </row>
    <row r="67" spans="1:7" s="2" customFormat="1" ht="20.100000000000001" customHeight="1">
      <c r="A67" s="15" t="s">
        <v>344</v>
      </c>
      <c r="B67" s="24" t="s">
        <v>458</v>
      </c>
      <c r="C67" s="28">
        <v>4.9000000000000004</v>
      </c>
      <c r="D67" s="26" t="s">
        <v>54</v>
      </c>
      <c r="E67" s="19"/>
      <c r="F67" s="20"/>
      <c r="G67" s="21"/>
    </row>
    <row r="68" spans="1:7" s="2" customFormat="1" ht="20.100000000000001" customHeight="1">
      <c r="A68" s="66" t="s">
        <v>688</v>
      </c>
      <c r="B68" s="8" t="s">
        <v>689</v>
      </c>
      <c r="C68" s="1">
        <v>42</v>
      </c>
      <c r="D68" s="1" t="s">
        <v>54</v>
      </c>
      <c r="E68" s="9"/>
      <c r="F68" s="10"/>
    </row>
    <row r="69" spans="1:7" s="2" customFormat="1" ht="20.100000000000001" customHeight="1">
      <c r="A69" s="11" t="s">
        <v>2</v>
      </c>
      <c r="B69" s="12" t="s">
        <v>45</v>
      </c>
      <c r="C69" s="11"/>
      <c r="D69" s="11"/>
      <c r="E69" s="13"/>
      <c r="F69" s="14"/>
      <c r="G69" s="14"/>
    </row>
    <row r="70" spans="1:7" s="2" customFormat="1" ht="20.100000000000001" customHeight="1">
      <c r="A70" s="15" t="s">
        <v>28</v>
      </c>
      <c r="B70" s="16" t="s">
        <v>459</v>
      </c>
      <c r="C70" s="23">
        <v>8.1625000000000014</v>
      </c>
      <c r="D70" s="18" t="s">
        <v>54</v>
      </c>
      <c r="E70" s="19"/>
      <c r="F70" s="20"/>
      <c r="G70" s="21"/>
    </row>
    <row r="71" spans="1:7" s="2" customFormat="1" ht="20.100000000000001" customHeight="1">
      <c r="A71" s="15" t="s">
        <v>58</v>
      </c>
      <c r="B71" s="16" t="s">
        <v>460</v>
      </c>
      <c r="C71" s="17">
        <v>37</v>
      </c>
      <c r="D71" s="18" t="s">
        <v>68</v>
      </c>
      <c r="E71" s="19"/>
      <c r="F71" s="20"/>
      <c r="G71" s="21"/>
    </row>
    <row r="72" spans="1:7" s="2" customFormat="1" ht="20.100000000000001" customHeight="1">
      <c r="A72" s="15" t="s">
        <v>59</v>
      </c>
      <c r="B72" s="16" t="s">
        <v>461</v>
      </c>
      <c r="C72" s="17">
        <v>3</v>
      </c>
      <c r="D72" s="18" t="s">
        <v>68</v>
      </c>
      <c r="E72" s="19"/>
      <c r="F72" s="20"/>
      <c r="G72" s="21"/>
    </row>
    <row r="73" spans="1:7" s="2" customFormat="1" ht="20.100000000000001" customHeight="1">
      <c r="A73" s="15" t="s">
        <v>80</v>
      </c>
      <c r="B73" s="24" t="s">
        <v>462</v>
      </c>
      <c r="C73" s="27">
        <v>8</v>
      </c>
      <c r="D73" s="26" t="s">
        <v>68</v>
      </c>
      <c r="E73" s="19"/>
      <c r="F73" s="20"/>
      <c r="G73" s="21"/>
    </row>
    <row r="74" spans="1:7" s="2" customFormat="1" ht="20.100000000000001" customHeight="1">
      <c r="A74" s="15" t="s">
        <v>140</v>
      </c>
      <c r="B74" s="24" t="s">
        <v>464</v>
      </c>
      <c r="C74" s="27">
        <v>1</v>
      </c>
      <c r="D74" s="26" t="s">
        <v>68</v>
      </c>
      <c r="E74" s="19"/>
      <c r="F74" s="20"/>
      <c r="G74" s="21"/>
    </row>
    <row r="75" spans="1:7" s="2" customFormat="1" ht="20.100000000000001" customHeight="1">
      <c r="A75" s="15" t="s">
        <v>141</v>
      </c>
      <c r="B75" s="24" t="s">
        <v>463</v>
      </c>
      <c r="C75" s="27">
        <v>1</v>
      </c>
      <c r="D75" s="26" t="s">
        <v>68</v>
      </c>
      <c r="E75" s="19"/>
      <c r="F75" s="20"/>
      <c r="G75" s="21"/>
    </row>
    <row r="76" spans="1:7" s="2" customFormat="1" ht="23.25" customHeight="1">
      <c r="A76" s="15" t="s">
        <v>142</v>
      </c>
      <c r="B76" s="24" t="s">
        <v>465</v>
      </c>
      <c r="C76" s="27">
        <v>1</v>
      </c>
      <c r="D76" s="26" t="s">
        <v>68</v>
      </c>
      <c r="E76" s="19"/>
      <c r="F76" s="20"/>
      <c r="G76" s="21"/>
    </row>
    <row r="77" spans="1:7" s="2" customFormat="1" ht="20.100000000000001" customHeight="1">
      <c r="A77" s="15" t="s">
        <v>143</v>
      </c>
      <c r="B77" s="24" t="s">
        <v>466</v>
      </c>
      <c r="C77" s="27">
        <v>1</v>
      </c>
      <c r="D77" s="26" t="s">
        <v>68</v>
      </c>
      <c r="E77" s="19"/>
      <c r="F77" s="20"/>
      <c r="G77" s="21"/>
    </row>
    <row r="78" spans="1:7" s="2" customFormat="1" ht="20.100000000000001" customHeight="1">
      <c r="A78" s="15" t="s">
        <v>144</v>
      </c>
      <c r="B78" s="24" t="s">
        <v>482</v>
      </c>
      <c r="C78" s="27">
        <v>1</v>
      </c>
      <c r="D78" s="26" t="s">
        <v>68</v>
      </c>
      <c r="E78" s="19"/>
      <c r="F78" s="20"/>
      <c r="G78" s="21"/>
    </row>
    <row r="79" spans="1:7" s="2" customFormat="1" ht="20.100000000000001" customHeight="1">
      <c r="A79" s="15" t="s">
        <v>145</v>
      </c>
      <c r="B79" s="24" t="s">
        <v>467</v>
      </c>
      <c r="C79" s="27">
        <v>1</v>
      </c>
      <c r="D79" s="26" t="s">
        <v>68</v>
      </c>
      <c r="E79" s="19"/>
      <c r="F79" s="20"/>
      <c r="G79" s="21"/>
    </row>
    <row r="80" spans="1:7" s="2" customFormat="1" ht="20.100000000000001" customHeight="1">
      <c r="A80" s="15" t="s">
        <v>146</v>
      </c>
      <c r="B80" s="24" t="s">
        <v>468</v>
      </c>
      <c r="C80" s="27">
        <v>1</v>
      </c>
      <c r="D80" s="26" t="s">
        <v>68</v>
      </c>
      <c r="E80" s="19"/>
      <c r="F80" s="20"/>
      <c r="G80" s="21"/>
    </row>
    <row r="81" spans="1:7" s="2" customFormat="1" ht="20.100000000000001" customHeight="1">
      <c r="A81" s="15" t="s">
        <v>147</v>
      </c>
      <c r="B81" s="24" t="s">
        <v>469</v>
      </c>
      <c r="C81" s="27">
        <v>1</v>
      </c>
      <c r="D81" s="26" t="s">
        <v>68</v>
      </c>
      <c r="E81" s="19"/>
      <c r="F81" s="20"/>
      <c r="G81" s="21"/>
    </row>
    <row r="82" spans="1:7" s="2" customFormat="1" ht="30">
      <c r="A82" s="15" t="s">
        <v>148</v>
      </c>
      <c r="B82" s="24" t="s">
        <v>470</v>
      </c>
      <c r="C82" s="27">
        <v>1</v>
      </c>
      <c r="D82" s="26" t="s">
        <v>68</v>
      </c>
      <c r="E82" s="19"/>
      <c r="F82" s="20"/>
      <c r="G82" s="21"/>
    </row>
    <row r="83" spans="1:7" s="2" customFormat="1" ht="28.7" customHeight="1">
      <c r="A83" s="15" t="s">
        <v>149</v>
      </c>
      <c r="B83" s="24" t="s">
        <v>471</v>
      </c>
      <c r="C83" s="27">
        <v>1</v>
      </c>
      <c r="D83" s="26" t="s">
        <v>68</v>
      </c>
      <c r="E83" s="19"/>
      <c r="F83" s="20"/>
      <c r="G83" s="21"/>
    </row>
    <row r="84" spans="1:7" s="2" customFormat="1" ht="20.100000000000001" customHeight="1">
      <c r="A84" s="15" t="s">
        <v>150</v>
      </c>
      <c r="B84" s="24" t="s">
        <v>483</v>
      </c>
      <c r="C84" s="27">
        <v>2</v>
      </c>
      <c r="D84" s="26" t="s">
        <v>68</v>
      </c>
      <c r="E84" s="19"/>
      <c r="F84" s="20"/>
      <c r="G84" s="21"/>
    </row>
    <row r="85" spans="1:7" s="2" customFormat="1" ht="20.100000000000001" customHeight="1">
      <c r="A85" s="15" t="s">
        <v>151</v>
      </c>
      <c r="B85" s="24" t="s">
        <v>472</v>
      </c>
      <c r="C85" s="27">
        <v>1</v>
      </c>
      <c r="D85" s="26" t="s">
        <v>68</v>
      </c>
      <c r="E85" s="19"/>
      <c r="F85" s="20"/>
      <c r="G85" s="21"/>
    </row>
    <row r="86" spans="1:7" s="2" customFormat="1" ht="20.100000000000001" customHeight="1">
      <c r="A86" s="15" t="s">
        <v>152</v>
      </c>
      <c r="B86" s="24" t="s">
        <v>473</v>
      </c>
      <c r="C86" s="27">
        <v>1</v>
      </c>
      <c r="D86" s="26" t="s">
        <v>68</v>
      </c>
      <c r="E86" s="19"/>
      <c r="F86" s="20"/>
      <c r="G86" s="21"/>
    </row>
    <row r="87" spans="1:7" s="2" customFormat="1" ht="20.100000000000001" customHeight="1">
      <c r="A87" s="15" t="s">
        <v>334</v>
      </c>
      <c r="B87" s="24" t="s">
        <v>474</v>
      </c>
      <c r="C87" s="27">
        <v>1</v>
      </c>
      <c r="D87" s="26" t="s">
        <v>68</v>
      </c>
      <c r="E87" s="19"/>
      <c r="F87" s="20"/>
      <c r="G87" s="21"/>
    </row>
    <row r="88" spans="1:7" s="2" customFormat="1" ht="20.100000000000001" customHeight="1">
      <c r="A88" s="15" t="s">
        <v>335</v>
      </c>
      <c r="B88" s="24" t="s">
        <v>475</v>
      </c>
      <c r="C88" s="27">
        <v>1</v>
      </c>
      <c r="D88" s="26" t="s">
        <v>68</v>
      </c>
      <c r="E88" s="19"/>
      <c r="F88" s="20"/>
      <c r="G88" s="21"/>
    </row>
    <row r="89" spans="1:7" s="2" customFormat="1" ht="20.100000000000001" customHeight="1">
      <c r="A89" s="15" t="s">
        <v>336</v>
      </c>
      <c r="B89" s="24" t="s">
        <v>476</v>
      </c>
      <c r="C89" s="27">
        <v>41</v>
      </c>
      <c r="D89" s="26" t="s">
        <v>68</v>
      </c>
      <c r="E89" s="19"/>
      <c r="F89" s="20"/>
      <c r="G89" s="21"/>
    </row>
    <row r="90" spans="1:7" s="2" customFormat="1" ht="20.100000000000001" customHeight="1">
      <c r="A90" s="15" t="s">
        <v>337</v>
      </c>
      <c r="B90" s="24" t="s">
        <v>477</v>
      </c>
      <c r="C90" s="27">
        <v>2</v>
      </c>
      <c r="D90" s="26" t="s">
        <v>68</v>
      </c>
      <c r="E90" s="19"/>
      <c r="F90" s="20"/>
      <c r="G90" s="21"/>
    </row>
    <row r="91" spans="1:7" s="2" customFormat="1" ht="20.100000000000001" customHeight="1">
      <c r="A91" s="15" t="s">
        <v>338</v>
      </c>
      <c r="B91" s="24" t="s">
        <v>484</v>
      </c>
      <c r="C91" s="27">
        <v>1</v>
      </c>
      <c r="D91" s="26" t="s">
        <v>68</v>
      </c>
      <c r="E91" s="19"/>
      <c r="F91" s="20"/>
      <c r="G91" s="21"/>
    </row>
    <row r="92" spans="1:7" s="2" customFormat="1" ht="20.100000000000001" customHeight="1">
      <c r="A92" s="15" t="s">
        <v>339</v>
      </c>
      <c r="B92" s="24" t="s">
        <v>478</v>
      </c>
      <c r="C92" s="27">
        <v>13</v>
      </c>
      <c r="D92" s="26" t="s">
        <v>68</v>
      </c>
      <c r="E92" s="19"/>
      <c r="F92" s="20"/>
      <c r="G92" s="21"/>
    </row>
    <row r="93" spans="1:7" s="2" customFormat="1" ht="20.100000000000001" customHeight="1">
      <c r="A93" s="15" t="s">
        <v>340</v>
      </c>
      <c r="B93" s="24" t="s">
        <v>479</v>
      </c>
      <c r="C93" s="27">
        <v>5</v>
      </c>
      <c r="D93" s="26" t="s">
        <v>68</v>
      </c>
      <c r="E93" s="19"/>
      <c r="F93" s="20"/>
      <c r="G93" s="21"/>
    </row>
    <row r="94" spans="1:7" s="2" customFormat="1" ht="20.100000000000001" customHeight="1">
      <c r="A94" s="15" t="s">
        <v>341</v>
      </c>
      <c r="B94" s="24" t="s">
        <v>480</v>
      </c>
      <c r="C94" s="27">
        <v>1</v>
      </c>
      <c r="D94" s="26" t="s">
        <v>68</v>
      </c>
      <c r="E94" s="19"/>
      <c r="F94" s="20"/>
      <c r="G94" s="21"/>
    </row>
    <row r="95" spans="1:7" s="2" customFormat="1" ht="20.100000000000001" customHeight="1">
      <c r="A95" s="15" t="s">
        <v>342</v>
      </c>
      <c r="B95" s="24" t="s">
        <v>481</v>
      </c>
      <c r="C95" s="27">
        <v>1</v>
      </c>
      <c r="D95" s="26" t="s">
        <v>68</v>
      </c>
      <c r="E95" s="19"/>
      <c r="F95" s="20"/>
      <c r="G95" s="21"/>
    </row>
    <row r="96" spans="1:7" s="2" customFormat="1" ht="20.100000000000001" customHeight="1">
      <c r="A96" s="1"/>
      <c r="B96" s="8"/>
      <c r="C96" s="1"/>
      <c r="D96" s="1"/>
      <c r="E96" s="9"/>
      <c r="F96" s="10"/>
    </row>
    <row r="97" spans="1:26" s="2" customFormat="1" ht="20.100000000000001" customHeight="1">
      <c r="A97" s="11" t="s">
        <v>3</v>
      </c>
      <c r="B97" s="12" t="s">
        <v>47</v>
      </c>
      <c r="C97" s="11"/>
      <c r="D97" s="11"/>
      <c r="E97" s="13"/>
      <c r="F97" s="14"/>
      <c r="G97" s="14"/>
    </row>
    <row r="98" spans="1:26" s="2" customFormat="1" ht="30">
      <c r="A98" s="15" t="s">
        <v>29</v>
      </c>
      <c r="B98" s="16" t="s">
        <v>485</v>
      </c>
      <c r="C98" s="21">
        <v>208.75</v>
      </c>
      <c r="D98" s="18" t="s">
        <v>54</v>
      </c>
      <c r="E98" s="19"/>
      <c r="F98" s="20"/>
      <c r="G98" s="21"/>
    </row>
    <row r="99" spans="1:26" s="2" customFormat="1" ht="30">
      <c r="A99" s="15" t="s">
        <v>60</v>
      </c>
      <c r="B99" s="16" t="s">
        <v>486</v>
      </c>
      <c r="C99" s="25">
        <v>124.3</v>
      </c>
      <c r="D99" s="18" t="s">
        <v>54</v>
      </c>
      <c r="E99" s="19"/>
      <c r="F99" s="20"/>
      <c r="G99" s="21"/>
    </row>
    <row r="100" spans="1:26" s="2" customFormat="1" ht="20.100000000000001" customHeight="1">
      <c r="A100" s="15" t="s">
        <v>61</v>
      </c>
      <c r="B100" s="24" t="s">
        <v>487</v>
      </c>
      <c r="C100" s="21">
        <v>24.4</v>
      </c>
      <c r="D100" s="18" t="s">
        <v>54</v>
      </c>
      <c r="E100" s="19"/>
      <c r="F100" s="20"/>
      <c r="G100" s="21"/>
    </row>
    <row r="101" spans="1:26" s="2" customFormat="1" ht="30">
      <c r="A101" s="15" t="s">
        <v>88</v>
      </c>
      <c r="B101" s="24" t="s">
        <v>488</v>
      </c>
      <c r="C101" s="25">
        <v>32.549999999999997</v>
      </c>
      <c r="D101" s="26" t="s">
        <v>54</v>
      </c>
      <c r="E101" s="19"/>
      <c r="F101" s="20"/>
      <c r="G101" s="21"/>
    </row>
    <row r="102" spans="1:26" s="2" customFormat="1" ht="20.100000000000001" customHeight="1">
      <c r="A102" s="15" t="s">
        <v>89</v>
      </c>
      <c r="B102" s="16" t="s">
        <v>489</v>
      </c>
      <c r="C102" s="21">
        <v>44.2</v>
      </c>
      <c r="D102" s="18" t="s">
        <v>54</v>
      </c>
      <c r="E102" s="19"/>
      <c r="F102" s="20"/>
      <c r="G102" s="21"/>
    </row>
    <row r="103" spans="1:26" s="2" customFormat="1" ht="20.100000000000001" customHeight="1">
      <c r="A103" s="15" t="s">
        <v>153</v>
      </c>
      <c r="B103" s="24" t="s">
        <v>94</v>
      </c>
      <c r="C103" s="25">
        <v>90</v>
      </c>
      <c r="D103" s="26" t="s">
        <v>65</v>
      </c>
      <c r="E103" s="19"/>
      <c r="F103" s="20"/>
      <c r="G103" s="21"/>
    </row>
    <row r="104" spans="1:26" s="2" customFormat="1" ht="20.100000000000001" customHeight="1">
      <c r="A104" s="15" t="s">
        <v>154</v>
      </c>
      <c r="B104" s="24" t="s">
        <v>490</v>
      </c>
      <c r="C104" s="25">
        <v>24.4</v>
      </c>
      <c r="D104" s="26" t="s">
        <v>54</v>
      </c>
      <c r="E104" s="19"/>
      <c r="F104" s="20"/>
      <c r="G104" s="21"/>
    </row>
    <row r="105" spans="1:26" s="2" customFormat="1" ht="20.100000000000001" customHeight="1">
      <c r="A105" s="15" t="s">
        <v>155</v>
      </c>
      <c r="B105" s="24" t="s">
        <v>491</v>
      </c>
      <c r="C105" s="25">
        <v>180</v>
      </c>
      <c r="D105" s="26" t="s">
        <v>54</v>
      </c>
      <c r="E105" s="19"/>
      <c r="F105" s="20"/>
      <c r="G105" s="21"/>
    </row>
    <row r="106" spans="1:26" s="2" customFormat="1" ht="20.100000000000001" customHeight="1">
      <c r="A106" s="15" t="s">
        <v>156</v>
      </c>
      <c r="B106" s="24" t="s">
        <v>492</v>
      </c>
      <c r="C106" s="25">
        <v>62.9</v>
      </c>
      <c r="D106" s="26" t="s">
        <v>54</v>
      </c>
      <c r="E106" s="19"/>
      <c r="F106" s="20"/>
      <c r="G106" s="21"/>
    </row>
    <row r="107" spans="1:26" s="2" customFormat="1" ht="27" customHeight="1">
      <c r="A107" s="15" t="s">
        <v>157</v>
      </c>
      <c r="B107" s="24" t="s">
        <v>493</v>
      </c>
      <c r="C107" s="25">
        <v>258.89999999999998</v>
      </c>
      <c r="D107" s="26" t="s">
        <v>65</v>
      </c>
      <c r="E107" s="19"/>
      <c r="F107" s="20"/>
      <c r="G107" s="21"/>
    </row>
    <row r="108" spans="1:26" s="54" customFormat="1" ht="27" customHeight="1">
      <c r="A108" s="47" t="s">
        <v>375</v>
      </c>
      <c r="B108" s="48" t="s">
        <v>494</v>
      </c>
      <c r="C108" s="49">
        <v>35</v>
      </c>
      <c r="D108" s="50" t="s">
        <v>65</v>
      </c>
      <c r="E108" s="51"/>
      <c r="F108" s="51"/>
      <c r="G108" s="52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s="2" customFormat="1" ht="20.100000000000001" customHeight="1">
      <c r="A109" s="1"/>
      <c r="B109" s="8"/>
      <c r="C109" s="1"/>
      <c r="D109" s="1"/>
      <c r="E109" s="19"/>
      <c r="F109" s="20"/>
      <c r="G109" s="21"/>
    </row>
    <row r="110" spans="1:26" s="2" customFormat="1" ht="20.100000000000001" customHeight="1">
      <c r="A110" s="11" t="s">
        <v>4</v>
      </c>
      <c r="B110" s="12" t="s">
        <v>48</v>
      </c>
      <c r="C110" s="11"/>
      <c r="D110" s="11"/>
      <c r="E110" s="13"/>
      <c r="F110" s="14"/>
      <c r="G110" s="14"/>
    </row>
    <row r="111" spans="1:26" s="2" customFormat="1" ht="20.100000000000001" customHeight="1">
      <c r="A111" s="15" t="s">
        <v>30</v>
      </c>
      <c r="B111" s="24" t="s">
        <v>495</v>
      </c>
      <c r="C111" s="27">
        <v>21</v>
      </c>
      <c r="D111" s="26" t="s">
        <v>54</v>
      </c>
      <c r="E111" s="19"/>
      <c r="F111" s="20"/>
      <c r="G111" s="21"/>
    </row>
    <row r="112" spans="1:26" s="2" customFormat="1" ht="20.100000000000001" customHeight="1">
      <c r="A112" s="15" t="s">
        <v>76</v>
      </c>
      <c r="B112" s="24" t="s">
        <v>496</v>
      </c>
      <c r="C112" s="27">
        <v>8.8000000000000007</v>
      </c>
      <c r="D112" s="26" t="s">
        <v>54</v>
      </c>
      <c r="E112" s="19"/>
      <c r="F112" s="20"/>
      <c r="G112" s="21"/>
    </row>
    <row r="113" spans="1:7" s="2" customFormat="1" ht="20.100000000000001" customHeight="1">
      <c r="A113" s="15" t="s">
        <v>77</v>
      </c>
      <c r="B113" s="16" t="s">
        <v>497</v>
      </c>
      <c r="C113" s="23">
        <v>180</v>
      </c>
      <c r="D113" s="18" t="s">
        <v>65</v>
      </c>
      <c r="E113" s="19"/>
      <c r="F113" s="20"/>
      <c r="G113" s="21"/>
    </row>
    <row r="114" spans="1:7" s="2" customFormat="1" ht="20.100000000000001" customHeight="1">
      <c r="A114" s="15" t="s">
        <v>78</v>
      </c>
      <c r="B114" s="24" t="s">
        <v>498</v>
      </c>
      <c r="C114" s="23">
        <v>58</v>
      </c>
      <c r="D114" s="26" t="s">
        <v>68</v>
      </c>
      <c r="E114" s="19"/>
      <c r="F114" s="20"/>
      <c r="G114" s="21"/>
    </row>
    <row r="115" spans="1:7" s="2" customFormat="1" ht="20.100000000000001" customHeight="1">
      <c r="A115" s="15" t="s">
        <v>81</v>
      </c>
      <c r="B115" s="24" t="s">
        <v>499</v>
      </c>
      <c r="C115" s="25">
        <v>307.24800000000005</v>
      </c>
      <c r="D115" s="26" t="s">
        <v>54</v>
      </c>
      <c r="E115" s="19"/>
      <c r="F115" s="20"/>
      <c r="G115" s="21"/>
    </row>
    <row r="116" spans="1:7" s="2" customFormat="1" ht="20.100000000000001" customHeight="1">
      <c r="A116" s="15" t="s">
        <v>82</v>
      </c>
      <c r="B116" s="24" t="s">
        <v>500</v>
      </c>
      <c r="C116" s="25">
        <v>384.06000000000006</v>
      </c>
      <c r="D116" s="26" t="s">
        <v>54</v>
      </c>
      <c r="E116" s="19"/>
      <c r="F116" s="20"/>
      <c r="G116" s="21"/>
    </row>
    <row r="117" spans="1:7" s="2" customFormat="1" ht="20.100000000000001" customHeight="1">
      <c r="A117" s="15" t="s">
        <v>83</v>
      </c>
      <c r="B117" s="24" t="s">
        <v>501</v>
      </c>
      <c r="C117" s="25">
        <v>151.47999999999999</v>
      </c>
      <c r="D117" s="26" t="s">
        <v>54</v>
      </c>
      <c r="E117" s="19"/>
      <c r="F117" s="20"/>
      <c r="G117" s="21"/>
    </row>
    <row r="118" spans="1:7" s="2" customFormat="1" ht="20.100000000000001" customHeight="1">
      <c r="A118" s="15" t="s">
        <v>158</v>
      </c>
      <c r="B118" s="24" t="s">
        <v>502</v>
      </c>
      <c r="C118" s="25">
        <v>34.299999999999997</v>
      </c>
      <c r="D118" s="26" t="s">
        <v>54</v>
      </c>
      <c r="E118" s="19"/>
      <c r="F118" s="20"/>
      <c r="G118" s="21"/>
    </row>
    <row r="119" spans="1:7" s="2" customFormat="1" ht="20.100000000000001" customHeight="1">
      <c r="A119" s="15" t="s">
        <v>159</v>
      </c>
      <c r="B119" s="24" t="s">
        <v>503</v>
      </c>
      <c r="C119" s="25">
        <v>13.9</v>
      </c>
      <c r="D119" s="26" t="s">
        <v>54</v>
      </c>
      <c r="E119" s="19"/>
      <c r="F119" s="20"/>
      <c r="G119" s="21"/>
    </row>
    <row r="120" spans="1:7" s="2" customFormat="1" ht="20.100000000000001" customHeight="1">
      <c r="A120" s="15" t="s">
        <v>160</v>
      </c>
      <c r="B120" s="24" t="s">
        <v>504</v>
      </c>
      <c r="C120" s="25">
        <v>23.799999999999997</v>
      </c>
      <c r="D120" s="26" t="s">
        <v>54</v>
      </c>
      <c r="E120" s="19"/>
      <c r="F120" s="20"/>
      <c r="G120" s="21"/>
    </row>
    <row r="121" spans="1:7" s="2" customFormat="1" ht="30">
      <c r="A121" s="15" t="s">
        <v>161</v>
      </c>
      <c r="B121" s="24" t="s">
        <v>505</v>
      </c>
      <c r="C121" s="25">
        <v>1</v>
      </c>
      <c r="D121" s="26" t="s">
        <v>67</v>
      </c>
      <c r="E121" s="19"/>
      <c r="F121" s="20"/>
      <c r="G121" s="21"/>
    </row>
    <row r="122" spans="1:7" s="2" customFormat="1" ht="30">
      <c r="A122" s="15" t="s">
        <v>162</v>
      </c>
      <c r="B122" s="24" t="s">
        <v>506</v>
      </c>
      <c r="C122" s="25">
        <v>1</v>
      </c>
      <c r="D122" s="26" t="s">
        <v>67</v>
      </c>
      <c r="E122" s="19"/>
      <c r="F122" s="20"/>
      <c r="G122" s="21"/>
    </row>
    <row r="123" spans="1:7" s="2" customFormat="1" ht="30" customHeight="1">
      <c r="A123" s="64"/>
      <c r="B123" s="24"/>
      <c r="C123" s="25"/>
      <c r="D123" s="26"/>
      <c r="E123" s="19"/>
      <c r="F123" s="20"/>
      <c r="G123" s="21"/>
    </row>
    <row r="124" spans="1:7" s="2" customFormat="1" ht="20.100000000000001" customHeight="1">
      <c r="A124" s="11" t="s">
        <v>5</v>
      </c>
      <c r="B124" s="12" t="s">
        <v>74</v>
      </c>
      <c r="C124" s="11"/>
      <c r="D124" s="11"/>
      <c r="E124" s="13"/>
      <c r="F124" s="14"/>
      <c r="G124" s="14"/>
    </row>
    <row r="125" spans="1:7" s="2" customFormat="1" ht="20.100000000000001" customHeight="1">
      <c r="A125" s="36" t="s">
        <v>37</v>
      </c>
      <c r="B125" s="33" t="s">
        <v>72</v>
      </c>
      <c r="C125" s="1"/>
      <c r="D125" s="1"/>
      <c r="E125" s="1"/>
      <c r="F125" s="1"/>
      <c r="G125" s="1"/>
    </row>
    <row r="126" spans="1:7" s="2" customFormat="1" ht="26.85" customHeight="1">
      <c r="A126" s="15" t="s">
        <v>73</v>
      </c>
      <c r="B126" s="24" t="s">
        <v>507</v>
      </c>
      <c r="C126" s="32">
        <v>1</v>
      </c>
      <c r="D126" s="32" t="s">
        <v>67</v>
      </c>
      <c r="E126" s="19"/>
      <c r="F126" s="20"/>
      <c r="G126" s="21"/>
    </row>
    <row r="127" spans="1:7" s="2" customFormat="1" ht="20.100000000000001" customHeight="1">
      <c r="A127" s="15" t="s">
        <v>84</v>
      </c>
      <c r="B127" s="24" t="s">
        <v>508</v>
      </c>
      <c r="C127" s="32">
        <v>1</v>
      </c>
      <c r="D127" s="32" t="s">
        <v>67</v>
      </c>
      <c r="E127" s="19"/>
      <c r="F127" s="20"/>
      <c r="G127" s="21"/>
    </row>
    <row r="128" spans="1:7" s="2" customFormat="1" ht="20.100000000000001" customHeight="1">
      <c r="A128" s="15" t="s">
        <v>181</v>
      </c>
      <c r="B128" s="24" t="s">
        <v>509</v>
      </c>
      <c r="C128" s="32">
        <v>1</v>
      </c>
      <c r="D128" s="32" t="s">
        <v>67</v>
      </c>
      <c r="E128" s="19"/>
      <c r="F128" s="20"/>
      <c r="G128" s="21"/>
    </row>
    <row r="129" spans="1:7" s="2" customFormat="1" ht="20.100000000000001" customHeight="1">
      <c r="A129" s="15" t="s">
        <v>182</v>
      </c>
      <c r="B129" s="24" t="s">
        <v>510</v>
      </c>
      <c r="C129" s="32">
        <v>1</v>
      </c>
      <c r="D129" s="32" t="s">
        <v>67</v>
      </c>
      <c r="E129" s="19"/>
      <c r="F129" s="20"/>
      <c r="G129" s="21"/>
    </row>
    <row r="130" spans="1:7" s="2" customFormat="1" ht="20.100000000000001" customHeight="1">
      <c r="A130" s="15" t="s">
        <v>183</v>
      </c>
      <c r="B130" s="24" t="s">
        <v>511</v>
      </c>
      <c r="C130" s="32">
        <v>1</v>
      </c>
      <c r="D130" s="32" t="s">
        <v>67</v>
      </c>
      <c r="E130" s="19"/>
      <c r="F130" s="20"/>
      <c r="G130" s="21"/>
    </row>
    <row r="131" spans="1:7" s="2" customFormat="1" ht="20.100000000000001" customHeight="1">
      <c r="A131" s="15" t="s">
        <v>184</v>
      </c>
      <c r="B131" s="24" t="s">
        <v>512</v>
      </c>
      <c r="C131" s="32">
        <v>3</v>
      </c>
      <c r="D131" s="32" t="s">
        <v>67</v>
      </c>
      <c r="E131" s="19"/>
      <c r="F131" s="20"/>
      <c r="G131" s="21"/>
    </row>
    <row r="132" spans="1:7" s="2" customFormat="1" ht="20.100000000000001" customHeight="1">
      <c r="A132" s="15" t="s">
        <v>185</v>
      </c>
      <c r="B132" s="24" t="s">
        <v>513</v>
      </c>
      <c r="C132" s="32">
        <v>4</v>
      </c>
      <c r="D132" s="32" t="s">
        <v>67</v>
      </c>
      <c r="E132" s="19"/>
      <c r="F132" s="20"/>
      <c r="G132" s="21"/>
    </row>
    <row r="133" spans="1:7" s="2" customFormat="1" ht="20.100000000000001" customHeight="1">
      <c r="A133" s="15" t="s">
        <v>186</v>
      </c>
      <c r="B133" s="24" t="s">
        <v>514</v>
      </c>
      <c r="C133" s="32">
        <v>1</v>
      </c>
      <c r="D133" s="32" t="s">
        <v>67</v>
      </c>
      <c r="E133" s="19"/>
      <c r="F133" s="20"/>
      <c r="G133" s="21"/>
    </row>
    <row r="134" spans="1:7" s="2" customFormat="1" ht="20.100000000000001" customHeight="1">
      <c r="A134" s="15" t="s">
        <v>347</v>
      </c>
      <c r="B134" s="24" t="s">
        <v>515</v>
      </c>
      <c r="C134" s="32">
        <v>1</v>
      </c>
      <c r="D134" s="32" t="s">
        <v>67</v>
      </c>
      <c r="E134" s="19"/>
      <c r="F134" s="20"/>
      <c r="G134" s="21"/>
    </row>
    <row r="135" spans="1:7" s="2" customFormat="1" ht="20.100000000000001" customHeight="1">
      <c r="A135" s="15" t="s">
        <v>348</v>
      </c>
      <c r="B135" s="24" t="s">
        <v>516</v>
      </c>
      <c r="C135" s="32">
        <v>1</v>
      </c>
      <c r="D135" s="32" t="s">
        <v>67</v>
      </c>
      <c r="E135" s="19"/>
      <c r="F135" s="20"/>
      <c r="G135" s="21"/>
    </row>
    <row r="136" spans="1:7" s="2" customFormat="1" ht="20.100000000000001" customHeight="1">
      <c r="A136" s="15" t="s">
        <v>349</v>
      </c>
      <c r="B136" s="24" t="s">
        <v>517</v>
      </c>
      <c r="C136" s="32">
        <v>1</v>
      </c>
      <c r="D136" s="32" t="s">
        <v>67</v>
      </c>
      <c r="E136" s="19"/>
      <c r="F136" s="20"/>
      <c r="G136" s="21"/>
    </row>
    <row r="137" spans="1:7" s="2" customFormat="1" ht="20.100000000000001" customHeight="1">
      <c r="A137" s="36" t="s">
        <v>163</v>
      </c>
      <c r="B137" s="33" t="s">
        <v>64</v>
      </c>
      <c r="C137" s="1"/>
      <c r="D137" s="1"/>
      <c r="E137" s="19"/>
      <c r="F137" s="20"/>
      <c r="G137" s="21"/>
    </row>
    <row r="138" spans="1:7" s="2" customFormat="1" ht="30">
      <c r="A138" s="15" t="s">
        <v>164</v>
      </c>
      <c r="B138" s="24" t="s">
        <v>518</v>
      </c>
      <c r="C138" s="27">
        <v>1</v>
      </c>
      <c r="D138" s="26" t="s">
        <v>68</v>
      </c>
      <c r="E138" s="19"/>
      <c r="F138" s="20"/>
      <c r="G138" s="21"/>
    </row>
    <row r="139" spans="1:7" s="2" customFormat="1" ht="30">
      <c r="A139" s="15" t="s">
        <v>165</v>
      </c>
      <c r="B139" s="24" t="s">
        <v>519</v>
      </c>
      <c r="C139" s="27">
        <v>7</v>
      </c>
      <c r="D139" s="26" t="s">
        <v>68</v>
      </c>
      <c r="E139" s="19"/>
      <c r="F139" s="20"/>
      <c r="G139" s="21"/>
    </row>
    <row r="140" spans="1:7" s="2" customFormat="1" ht="30">
      <c r="A140" s="15" t="s">
        <v>166</v>
      </c>
      <c r="B140" s="24" t="s">
        <v>520</v>
      </c>
      <c r="C140" s="27">
        <v>9</v>
      </c>
      <c r="D140" s="26" t="s">
        <v>68</v>
      </c>
      <c r="E140" s="19"/>
      <c r="F140" s="20"/>
      <c r="G140" s="21"/>
    </row>
    <row r="141" spans="1:7" s="2" customFormat="1" ht="30">
      <c r="A141" s="15" t="s">
        <v>167</v>
      </c>
      <c r="B141" s="24" t="s">
        <v>521</v>
      </c>
      <c r="C141" s="27">
        <v>9</v>
      </c>
      <c r="D141" s="26" t="s">
        <v>68</v>
      </c>
      <c r="E141" s="19"/>
      <c r="F141" s="20"/>
      <c r="G141" s="21"/>
    </row>
    <row r="142" spans="1:7" s="2" customFormat="1" ht="30">
      <c r="A142" s="15" t="s">
        <v>168</v>
      </c>
      <c r="B142" s="24" t="s">
        <v>522</v>
      </c>
      <c r="C142" s="27">
        <v>9</v>
      </c>
      <c r="D142" s="26" t="s">
        <v>68</v>
      </c>
      <c r="E142" s="19"/>
      <c r="F142" s="20"/>
      <c r="G142" s="21"/>
    </row>
    <row r="143" spans="1:7" s="2" customFormat="1" ht="30">
      <c r="A143" s="15" t="s">
        <v>169</v>
      </c>
      <c r="B143" s="24" t="s">
        <v>523</v>
      </c>
      <c r="C143" s="27">
        <v>9</v>
      </c>
      <c r="D143" s="26" t="s">
        <v>68</v>
      </c>
      <c r="E143" s="19"/>
      <c r="F143" s="20"/>
      <c r="G143" s="21"/>
    </row>
    <row r="144" spans="1:7" s="2" customFormat="1" ht="30">
      <c r="A144" s="15" t="s">
        <v>170</v>
      </c>
      <c r="B144" s="24" t="s">
        <v>524</v>
      </c>
      <c r="C144" s="27">
        <v>9</v>
      </c>
      <c r="D144" s="26" t="s">
        <v>68</v>
      </c>
      <c r="E144" s="19"/>
      <c r="F144" s="20"/>
      <c r="G144" s="21"/>
    </row>
    <row r="145" spans="1:7" s="2" customFormat="1" ht="30">
      <c r="A145" s="15" t="s">
        <v>171</v>
      </c>
      <c r="B145" s="24" t="s">
        <v>525</v>
      </c>
      <c r="C145" s="27">
        <v>9</v>
      </c>
      <c r="D145" s="26" t="s">
        <v>68</v>
      </c>
      <c r="E145" s="19"/>
      <c r="F145" s="20"/>
      <c r="G145" s="21"/>
    </row>
    <row r="146" spans="1:7" s="2" customFormat="1" ht="30">
      <c r="A146" s="15" t="s">
        <v>172</v>
      </c>
      <c r="B146" s="24" t="s">
        <v>526</v>
      </c>
      <c r="C146" s="27">
        <v>9</v>
      </c>
      <c r="D146" s="26" t="s">
        <v>68</v>
      </c>
      <c r="E146" s="19"/>
      <c r="F146" s="20"/>
      <c r="G146" s="21"/>
    </row>
    <row r="147" spans="1:7" s="2" customFormat="1" ht="30">
      <c r="A147" s="15" t="s">
        <v>173</v>
      </c>
      <c r="B147" s="24" t="s">
        <v>527</v>
      </c>
      <c r="C147" s="27">
        <v>9</v>
      </c>
      <c r="D147" s="26" t="s">
        <v>68</v>
      </c>
      <c r="E147" s="19"/>
      <c r="F147" s="20"/>
      <c r="G147" s="21"/>
    </row>
    <row r="148" spans="1:7" s="2" customFormat="1" ht="20.100000000000001" customHeight="1">
      <c r="A148" s="15" t="s">
        <v>174</v>
      </c>
      <c r="B148" s="24" t="s">
        <v>528</v>
      </c>
      <c r="C148" s="27">
        <v>9</v>
      </c>
      <c r="D148" s="26" t="s">
        <v>68</v>
      </c>
      <c r="E148" s="19"/>
      <c r="F148" s="20"/>
      <c r="G148" s="21"/>
    </row>
    <row r="149" spans="1:7" s="2" customFormat="1" ht="20.100000000000001" customHeight="1">
      <c r="A149" s="15" t="s">
        <v>175</v>
      </c>
      <c r="B149" s="24" t="s">
        <v>529</v>
      </c>
      <c r="C149" s="27">
        <v>8</v>
      </c>
      <c r="D149" s="26" t="s">
        <v>68</v>
      </c>
      <c r="E149" s="19"/>
      <c r="F149" s="20"/>
      <c r="G149" s="21"/>
    </row>
    <row r="150" spans="1:7" s="2" customFormat="1" ht="20.100000000000001" customHeight="1">
      <c r="A150" s="15" t="s">
        <v>176</v>
      </c>
      <c r="B150" s="24" t="s">
        <v>530</v>
      </c>
      <c r="C150" s="27">
        <v>9</v>
      </c>
      <c r="D150" s="26" t="s">
        <v>68</v>
      </c>
      <c r="E150" s="19"/>
      <c r="F150" s="20"/>
      <c r="G150" s="21"/>
    </row>
    <row r="151" spans="1:7" s="2" customFormat="1" ht="20.100000000000001" customHeight="1">
      <c r="A151" s="15" t="s">
        <v>177</v>
      </c>
      <c r="B151" s="24" t="s">
        <v>531</v>
      </c>
      <c r="C151" s="27">
        <v>9</v>
      </c>
      <c r="D151" s="26" t="s">
        <v>68</v>
      </c>
      <c r="E151" s="19"/>
      <c r="F151" s="20"/>
      <c r="G151" s="21"/>
    </row>
    <row r="152" spans="1:7" s="2" customFormat="1" ht="20.100000000000001" customHeight="1">
      <c r="A152" s="15" t="s">
        <v>178</v>
      </c>
      <c r="B152" s="24" t="s">
        <v>532</v>
      </c>
      <c r="C152" s="27">
        <v>9</v>
      </c>
      <c r="D152" s="26" t="s">
        <v>68</v>
      </c>
      <c r="E152" s="19"/>
      <c r="F152" s="20"/>
      <c r="G152" s="21"/>
    </row>
    <row r="153" spans="1:7" s="2" customFormat="1" ht="20.100000000000001" customHeight="1">
      <c r="A153" s="15" t="s">
        <v>179</v>
      </c>
      <c r="B153" s="24" t="s">
        <v>533</v>
      </c>
      <c r="C153" s="27">
        <v>8</v>
      </c>
      <c r="D153" s="26" t="s">
        <v>68</v>
      </c>
      <c r="E153" s="19"/>
      <c r="F153" s="20"/>
      <c r="G153" s="21"/>
    </row>
    <row r="154" spans="1:7" s="2" customFormat="1" ht="30">
      <c r="A154" s="15" t="s">
        <v>180</v>
      </c>
      <c r="B154" s="24" t="s">
        <v>534</v>
      </c>
      <c r="C154" s="27">
        <v>8</v>
      </c>
      <c r="D154" s="26" t="s">
        <v>68</v>
      </c>
      <c r="E154" s="19"/>
      <c r="F154" s="20"/>
      <c r="G154" s="21"/>
    </row>
    <row r="155" spans="1:7" s="2" customFormat="1" ht="33.75" customHeight="1">
      <c r="A155" s="36" t="s">
        <v>376</v>
      </c>
      <c r="B155" s="33" t="s">
        <v>394</v>
      </c>
      <c r="C155" s="1"/>
      <c r="D155" s="1"/>
      <c r="E155" s="19"/>
      <c r="F155" s="20"/>
      <c r="G155" s="21"/>
    </row>
    <row r="156" spans="1:7" s="2" customFormat="1" ht="45.75" customHeight="1">
      <c r="A156" s="15" t="s">
        <v>377</v>
      </c>
      <c r="B156" s="24" t="s">
        <v>535</v>
      </c>
      <c r="C156" s="27">
        <v>3</v>
      </c>
      <c r="D156" s="26" t="s">
        <v>68</v>
      </c>
      <c r="E156" s="19"/>
      <c r="F156" s="20"/>
      <c r="G156" s="59"/>
    </row>
    <row r="157" spans="1:7" s="2" customFormat="1" ht="15">
      <c r="A157" s="15" t="s">
        <v>378</v>
      </c>
      <c r="B157" s="24" t="s">
        <v>536</v>
      </c>
      <c r="C157" s="27">
        <v>3</v>
      </c>
      <c r="D157" s="26" t="s">
        <v>68</v>
      </c>
      <c r="E157" s="19"/>
      <c r="F157" s="20"/>
      <c r="G157" s="59"/>
    </row>
    <row r="158" spans="1:7" s="2" customFormat="1" ht="15">
      <c r="A158" s="15" t="s">
        <v>379</v>
      </c>
      <c r="B158" s="24" t="s">
        <v>537</v>
      </c>
      <c r="C158" s="27">
        <v>3</v>
      </c>
      <c r="D158" s="26" t="s">
        <v>68</v>
      </c>
      <c r="E158" s="19"/>
      <c r="F158" s="20"/>
      <c r="G158" s="59"/>
    </row>
    <row r="159" spans="1:7" s="2" customFormat="1" ht="15">
      <c r="A159" s="15" t="s">
        <v>380</v>
      </c>
      <c r="B159" s="24" t="s">
        <v>538</v>
      </c>
      <c r="C159" s="27">
        <v>3</v>
      </c>
      <c r="D159" s="26" t="s">
        <v>68</v>
      </c>
      <c r="E159" s="19"/>
      <c r="F159" s="20"/>
      <c r="G159" s="59"/>
    </row>
    <row r="160" spans="1:7" s="2" customFormat="1" ht="15">
      <c r="A160" s="15" t="s">
        <v>381</v>
      </c>
      <c r="B160" s="24" t="s">
        <v>539</v>
      </c>
      <c r="C160" s="27">
        <v>2</v>
      </c>
      <c r="D160" s="26" t="s">
        <v>68</v>
      </c>
      <c r="E160" s="19"/>
      <c r="F160" s="20"/>
      <c r="G160" s="59"/>
    </row>
    <row r="161" spans="1:7" s="2" customFormat="1" ht="15">
      <c r="A161" s="15" t="s">
        <v>382</v>
      </c>
      <c r="B161" s="24" t="s">
        <v>540</v>
      </c>
      <c r="C161" s="27">
        <v>1</v>
      </c>
      <c r="D161" s="26" t="s">
        <v>68</v>
      </c>
      <c r="E161" s="19"/>
      <c r="F161" s="20"/>
      <c r="G161" s="59"/>
    </row>
    <row r="162" spans="1:7" s="2" customFormat="1" ht="15">
      <c r="A162" s="15" t="s">
        <v>383</v>
      </c>
      <c r="B162" s="24" t="s">
        <v>541</v>
      </c>
      <c r="C162" s="27">
        <v>1</v>
      </c>
      <c r="D162" s="26" t="s">
        <v>68</v>
      </c>
      <c r="E162" s="19"/>
      <c r="F162" s="20"/>
      <c r="G162" s="59"/>
    </row>
    <row r="163" spans="1:7" s="2" customFormat="1" ht="15">
      <c r="A163" s="15" t="s">
        <v>384</v>
      </c>
      <c r="B163" s="24" t="s">
        <v>542</v>
      </c>
      <c r="C163" s="27">
        <v>2</v>
      </c>
      <c r="D163" s="26" t="s">
        <v>68</v>
      </c>
      <c r="E163" s="19"/>
      <c r="F163" s="20"/>
      <c r="G163" s="59"/>
    </row>
    <row r="164" spans="1:7" s="2" customFormat="1" ht="15">
      <c r="A164" s="15" t="s">
        <v>385</v>
      </c>
      <c r="B164" s="24" t="s">
        <v>543</v>
      </c>
      <c r="C164" s="27">
        <v>2</v>
      </c>
      <c r="D164" s="26" t="s">
        <v>68</v>
      </c>
      <c r="E164" s="19"/>
      <c r="F164" s="20"/>
      <c r="G164" s="59"/>
    </row>
    <row r="165" spans="1:7" s="2" customFormat="1" ht="15">
      <c r="A165" s="15" t="s">
        <v>386</v>
      </c>
      <c r="B165" s="24" t="s">
        <v>544</v>
      </c>
      <c r="C165" s="27">
        <v>2</v>
      </c>
      <c r="D165" s="26" t="s">
        <v>68</v>
      </c>
      <c r="E165" s="19"/>
      <c r="F165" s="20"/>
      <c r="G165" s="59"/>
    </row>
    <row r="166" spans="1:7" s="2" customFormat="1" ht="15">
      <c r="A166" s="15" t="s">
        <v>387</v>
      </c>
      <c r="B166" s="24" t="s">
        <v>545</v>
      </c>
      <c r="C166" s="27">
        <v>1</v>
      </c>
      <c r="D166" s="26" t="s">
        <v>68</v>
      </c>
      <c r="E166" s="19"/>
      <c r="F166" s="20"/>
      <c r="G166" s="59"/>
    </row>
    <row r="167" spans="1:7" s="2" customFormat="1" ht="15">
      <c r="A167" s="15" t="s">
        <v>388</v>
      </c>
      <c r="B167" s="24" t="s">
        <v>546</v>
      </c>
      <c r="C167" s="27">
        <v>8</v>
      </c>
      <c r="D167" s="26" t="s">
        <v>68</v>
      </c>
      <c r="E167" s="19"/>
      <c r="F167" s="20"/>
      <c r="G167" s="59"/>
    </row>
    <row r="168" spans="1:7" s="2" customFormat="1" ht="15">
      <c r="A168" s="15" t="s">
        <v>389</v>
      </c>
      <c r="B168" s="24" t="s">
        <v>547</v>
      </c>
      <c r="C168" s="27">
        <v>1</v>
      </c>
      <c r="D168" s="26" t="s">
        <v>68</v>
      </c>
      <c r="E168" s="19"/>
      <c r="F168" s="20"/>
      <c r="G168" s="59"/>
    </row>
    <row r="169" spans="1:7" s="2" customFormat="1" ht="15">
      <c r="A169" s="15" t="s">
        <v>390</v>
      </c>
      <c r="B169" s="24" t="s">
        <v>548</v>
      </c>
      <c r="C169" s="27">
        <v>1</v>
      </c>
      <c r="D169" s="26" t="s">
        <v>68</v>
      </c>
      <c r="E169" s="19"/>
      <c r="F169" s="20"/>
      <c r="G169" s="59"/>
    </row>
    <row r="170" spans="1:7" s="2" customFormat="1" ht="15">
      <c r="A170" s="15" t="s">
        <v>391</v>
      </c>
      <c r="B170" s="24" t="s">
        <v>549</v>
      </c>
      <c r="C170" s="27">
        <v>2</v>
      </c>
      <c r="D170" s="26" t="s">
        <v>68</v>
      </c>
      <c r="E170" s="19"/>
      <c r="F170" s="20"/>
      <c r="G170" s="59"/>
    </row>
    <row r="171" spans="1:7" s="2" customFormat="1" ht="15">
      <c r="A171" s="15" t="s">
        <v>392</v>
      </c>
      <c r="B171" s="24" t="s">
        <v>550</v>
      </c>
      <c r="C171" s="27">
        <v>3</v>
      </c>
      <c r="D171" s="26" t="s">
        <v>68</v>
      </c>
      <c r="E171" s="19"/>
      <c r="F171" s="20"/>
      <c r="G171" s="59"/>
    </row>
    <row r="172" spans="1:7" s="2" customFormat="1" ht="15">
      <c r="A172" s="15" t="s">
        <v>393</v>
      </c>
      <c r="B172" s="24" t="s">
        <v>551</v>
      </c>
      <c r="C172" s="27">
        <v>1</v>
      </c>
      <c r="D172" s="26" t="s">
        <v>68</v>
      </c>
      <c r="E172" s="19"/>
      <c r="F172" s="20"/>
      <c r="G172" s="59"/>
    </row>
    <row r="173" spans="1:7" s="2" customFormat="1" ht="20.100000000000001" customHeight="1">
      <c r="A173" s="55"/>
      <c r="B173" s="56"/>
      <c r="C173" s="57"/>
      <c r="D173" s="58"/>
      <c r="E173" s="19"/>
      <c r="F173" s="20"/>
      <c r="G173" s="57"/>
    </row>
    <row r="174" spans="1:7" s="2" customFormat="1" ht="20.100000000000001" customHeight="1">
      <c r="A174" s="11" t="s">
        <v>6</v>
      </c>
      <c r="B174" s="12" t="s">
        <v>49</v>
      </c>
      <c r="C174" s="11"/>
      <c r="D174" s="11"/>
      <c r="E174" s="13"/>
      <c r="F174" s="14"/>
      <c r="G174" s="14"/>
    </row>
    <row r="175" spans="1:7" s="2" customFormat="1" ht="20.100000000000001" customHeight="1">
      <c r="A175" s="15" t="s">
        <v>36</v>
      </c>
      <c r="B175" s="16" t="s">
        <v>552</v>
      </c>
      <c r="C175" s="21">
        <v>535</v>
      </c>
      <c r="D175" s="18" t="s">
        <v>54</v>
      </c>
      <c r="E175" s="19"/>
      <c r="F175" s="20"/>
      <c r="G175" s="21"/>
    </row>
    <row r="176" spans="1:7" s="2" customFormat="1" ht="20.100000000000001" customHeight="1">
      <c r="A176" s="15" t="s">
        <v>40</v>
      </c>
      <c r="B176" s="16" t="s">
        <v>553</v>
      </c>
      <c r="C176" s="21">
        <v>535</v>
      </c>
      <c r="D176" s="18" t="s">
        <v>54</v>
      </c>
      <c r="E176" s="19"/>
      <c r="F176" s="20"/>
      <c r="G176" s="21"/>
    </row>
    <row r="177" spans="1:9" s="2" customFormat="1" ht="20.100000000000001" customHeight="1">
      <c r="A177" s="15" t="s">
        <v>41</v>
      </c>
      <c r="B177" s="16" t="s">
        <v>554</v>
      </c>
      <c r="C177" s="17">
        <v>1</v>
      </c>
      <c r="D177" s="18" t="s">
        <v>57</v>
      </c>
      <c r="E177" s="19"/>
      <c r="F177" s="20"/>
      <c r="G177" s="21"/>
    </row>
    <row r="178" spans="1:9" s="2" customFormat="1" ht="20.100000000000001" customHeight="1">
      <c r="A178" s="15" t="s">
        <v>42</v>
      </c>
      <c r="B178" s="24" t="s">
        <v>555</v>
      </c>
      <c r="C178" s="27">
        <v>1</v>
      </c>
      <c r="D178" s="26" t="s">
        <v>67</v>
      </c>
      <c r="E178" s="19"/>
      <c r="F178" s="20"/>
      <c r="G178" s="21"/>
    </row>
    <row r="179" spans="1:9" s="2" customFormat="1" ht="20.100000000000001" customHeight="1">
      <c r="A179" s="15" t="s">
        <v>66</v>
      </c>
      <c r="B179" s="24" t="s">
        <v>556</v>
      </c>
      <c r="C179" s="27">
        <v>1</v>
      </c>
      <c r="D179" s="26" t="s">
        <v>57</v>
      </c>
      <c r="E179" s="19"/>
      <c r="F179" s="20"/>
      <c r="G179" s="21"/>
    </row>
    <row r="180" spans="1:9" s="2" customFormat="1" ht="20.100000000000001" customHeight="1">
      <c r="A180" s="15" t="s">
        <v>85</v>
      </c>
      <c r="B180" s="16" t="s">
        <v>557</v>
      </c>
      <c r="C180" s="23">
        <v>16</v>
      </c>
      <c r="D180" s="18" t="s">
        <v>57</v>
      </c>
      <c r="E180" s="19"/>
      <c r="F180" s="20"/>
      <c r="G180" s="21"/>
    </row>
    <row r="181" spans="1:9" s="2" customFormat="1" ht="20.100000000000001" customHeight="1">
      <c r="A181" s="1"/>
      <c r="B181" s="8"/>
      <c r="C181" s="1"/>
      <c r="D181" s="1"/>
      <c r="E181" s="9"/>
      <c r="F181" s="10"/>
    </row>
    <row r="182" spans="1:9" s="2" customFormat="1" ht="20.100000000000001" customHeight="1">
      <c r="A182" s="11" t="s">
        <v>14</v>
      </c>
      <c r="B182" s="12" t="s">
        <v>43</v>
      </c>
      <c r="C182" s="11"/>
      <c r="D182" s="11"/>
      <c r="E182" s="13"/>
      <c r="F182" s="14"/>
      <c r="G182" s="14"/>
      <c r="I182" s="29"/>
    </row>
    <row r="183" spans="1:9" s="2" customFormat="1" ht="20.100000000000001" customHeight="1">
      <c r="A183" s="36" t="s">
        <v>35</v>
      </c>
      <c r="B183" s="30" t="s">
        <v>189</v>
      </c>
      <c r="C183" s="17"/>
      <c r="D183" s="18"/>
      <c r="E183" s="19"/>
      <c r="F183" s="20"/>
      <c r="G183" s="21"/>
      <c r="I183" s="29"/>
    </row>
    <row r="184" spans="1:9" s="2" customFormat="1" ht="20.100000000000001" customHeight="1">
      <c r="A184" s="15" t="s">
        <v>263</v>
      </c>
      <c r="B184" s="24" t="s">
        <v>558</v>
      </c>
      <c r="C184" s="27">
        <v>40</v>
      </c>
      <c r="D184" s="26" t="s">
        <v>65</v>
      </c>
      <c r="E184" s="19"/>
      <c r="F184" s="20"/>
      <c r="G184" s="21"/>
      <c r="I184" s="29"/>
    </row>
    <row r="185" spans="1:9" s="2" customFormat="1" ht="20.100000000000001" customHeight="1">
      <c r="A185" s="15" t="s">
        <v>264</v>
      </c>
      <c r="B185" s="24" t="s">
        <v>559</v>
      </c>
      <c r="C185" s="27">
        <v>5</v>
      </c>
      <c r="D185" s="26" t="s">
        <v>55</v>
      </c>
      <c r="E185" s="19"/>
      <c r="F185" s="20"/>
      <c r="G185" s="21"/>
      <c r="I185" s="29"/>
    </row>
    <row r="186" spans="1:9" s="2" customFormat="1" ht="20.100000000000001" customHeight="1">
      <c r="A186" s="15" t="s">
        <v>265</v>
      </c>
      <c r="B186" s="24" t="s">
        <v>687</v>
      </c>
      <c r="C186" s="27">
        <v>5</v>
      </c>
      <c r="D186" s="26" t="s">
        <v>55</v>
      </c>
      <c r="E186" s="19"/>
      <c r="F186" s="20"/>
      <c r="G186" s="21"/>
      <c r="I186" s="29"/>
    </row>
    <row r="187" spans="1:9" s="2" customFormat="1" ht="20.100000000000001" customHeight="1">
      <c r="A187" s="15" t="s">
        <v>266</v>
      </c>
      <c r="B187" s="24" t="s">
        <v>560</v>
      </c>
      <c r="C187" s="27">
        <v>5</v>
      </c>
      <c r="D187" s="26" t="s">
        <v>55</v>
      </c>
      <c r="E187" s="19"/>
      <c r="F187" s="20"/>
      <c r="G187" s="21"/>
      <c r="I187" s="29"/>
    </row>
    <row r="188" spans="1:9" s="2" customFormat="1" ht="20.100000000000001" customHeight="1">
      <c r="A188" s="36" t="s">
        <v>69</v>
      </c>
      <c r="B188" s="31" t="s">
        <v>190</v>
      </c>
      <c r="C188" s="27"/>
      <c r="D188" s="26"/>
      <c r="E188" s="19"/>
      <c r="F188" s="20"/>
      <c r="G188" s="21"/>
      <c r="I188" s="29"/>
    </row>
    <row r="189" spans="1:9" s="2" customFormat="1" ht="30">
      <c r="A189" s="15" t="s">
        <v>267</v>
      </c>
      <c r="B189" s="24" t="s">
        <v>561</v>
      </c>
      <c r="C189" s="27">
        <v>1</v>
      </c>
      <c r="D189" s="26" t="s">
        <v>67</v>
      </c>
      <c r="E189" s="19"/>
      <c r="F189" s="20"/>
      <c r="G189" s="21"/>
      <c r="I189" s="29"/>
    </row>
    <row r="190" spans="1:9" s="2" customFormat="1" ht="30">
      <c r="A190" s="15" t="s">
        <v>268</v>
      </c>
      <c r="B190" s="24" t="s">
        <v>562</v>
      </c>
      <c r="C190" s="35">
        <v>10</v>
      </c>
      <c r="D190" s="26" t="s">
        <v>65</v>
      </c>
      <c r="E190" s="19"/>
      <c r="F190" s="20"/>
      <c r="G190" s="21"/>
      <c r="I190" s="29"/>
    </row>
    <row r="191" spans="1:9" s="2" customFormat="1" ht="30">
      <c r="A191" s="15" t="s">
        <v>269</v>
      </c>
      <c r="B191" s="24" t="s">
        <v>563</v>
      </c>
      <c r="C191" s="27">
        <v>3.5</v>
      </c>
      <c r="D191" s="26" t="s">
        <v>65</v>
      </c>
      <c r="E191" s="19"/>
      <c r="F191" s="20"/>
      <c r="G191" s="21"/>
      <c r="I191" s="29"/>
    </row>
    <row r="192" spans="1:9" s="2" customFormat="1" ht="30">
      <c r="A192" s="15" t="s">
        <v>270</v>
      </c>
      <c r="B192" s="24" t="s">
        <v>564</v>
      </c>
      <c r="C192" s="27">
        <v>25</v>
      </c>
      <c r="D192" s="26" t="s">
        <v>65</v>
      </c>
      <c r="E192" s="19"/>
      <c r="F192" s="20"/>
      <c r="G192" s="21"/>
      <c r="I192" s="29"/>
    </row>
    <row r="193" spans="1:9" s="2" customFormat="1" ht="30">
      <c r="A193" s="15" t="s">
        <v>271</v>
      </c>
      <c r="B193" s="24" t="s">
        <v>565</v>
      </c>
      <c r="C193" s="27">
        <v>5</v>
      </c>
      <c r="D193" s="26" t="s">
        <v>55</v>
      </c>
      <c r="E193" s="19"/>
      <c r="F193" s="20"/>
      <c r="G193" s="21"/>
      <c r="I193" s="29"/>
    </row>
    <row r="194" spans="1:9" s="2" customFormat="1" ht="20.100000000000001" customHeight="1">
      <c r="A194" s="15" t="s">
        <v>272</v>
      </c>
      <c r="B194" s="24" t="s">
        <v>566</v>
      </c>
      <c r="C194" s="27">
        <v>5</v>
      </c>
      <c r="D194" s="26" t="s">
        <v>55</v>
      </c>
      <c r="E194" s="19"/>
      <c r="F194" s="20"/>
      <c r="G194" s="21"/>
      <c r="I194" s="29"/>
    </row>
    <row r="195" spans="1:9" s="2" customFormat="1" ht="30">
      <c r="A195" s="15" t="s">
        <v>273</v>
      </c>
      <c r="B195" s="24" t="s">
        <v>567</v>
      </c>
      <c r="C195" s="27">
        <v>5</v>
      </c>
      <c r="D195" s="26" t="s">
        <v>57</v>
      </c>
      <c r="E195" s="19"/>
      <c r="F195" s="20"/>
      <c r="G195" s="21"/>
      <c r="I195" s="29"/>
    </row>
    <row r="196" spans="1:9" s="2" customFormat="1" ht="30">
      <c r="A196" s="15" t="s">
        <v>274</v>
      </c>
      <c r="B196" s="24" t="s">
        <v>568</v>
      </c>
      <c r="C196" s="27">
        <v>38.5</v>
      </c>
      <c r="D196" s="26" t="s">
        <v>65</v>
      </c>
      <c r="E196" s="19"/>
      <c r="F196" s="20"/>
      <c r="G196" s="21"/>
      <c r="I196" s="29"/>
    </row>
    <row r="197" spans="1:9" s="2" customFormat="1" ht="30">
      <c r="A197" s="15" t="s">
        <v>275</v>
      </c>
      <c r="B197" s="24" t="s">
        <v>569</v>
      </c>
      <c r="C197" s="27">
        <v>38.5</v>
      </c>
      <c r="D197" s="26" t="s">
        <v>65</v>
      </c>
      <c r="E197" s="19"/>
      <c r="F197" s="20"/>
      <c r="G197" s="21"/>
      <c r="I197" s="29"/>
    </row>
    <row r="198" spans="1:9" s="2" customFormat="1" ht="20.100000000000001" customHeight="1">
      <c r="A198" s="15" t="s">
        <v>276</v>
      </c>
      <c r="B198" s="24" t="s">
        <v>570</v>
      </c>
      <c r="C198" s="27">
        <v>1</v>
      </c>
      <c r="D198" s="26" t="s">
        <v>55</v>
      </c>
      <c r="E198" s="19"/>
      <c r="F198" s="20"/>
      <c r="G198" s="21"/>
      <c r="I198" s="29"/>
    </row>
    <row r="199" spans="1:9" s="2" customFormat="1" ht="30.2" customHeight="1">
      <c r="A199" s="15" t="s">
        <v>277</v>
      </c>
      <c r="B199" s="24" t="s">
        <v>571</v>
      </c>
      <c r="C199" s="27">
        <v>1</v>
      </c>
      <c r="D199" s="26" t="s">
        <v>55</v>
      </c>
      <c r="E199" s="19"/>
      <c r="F199" s="20"/>
      <c r="G199" s="21"/>
      <c r="I199" s="29"/>
    </row>
    <row r="200" spans="1:9" s="2" customFormat="1" ht="20.100000000000001" customHeight="1">
      <c r="A200" s="15" t="s">
        <v>278</v>
      </c>
      <c r="B200" s="24" t="s">
        <v>572</v>
      </c>
      <c r="C200" s="27">
        <v>2</v>
      </c>
      <c r="D200" s="26" t="s">
        <v>55</v>
      </c>
      <c r="E200" s="19"/>
      <c r="F200" s="20"/>
      <c r="G200" s="21"/>
      <c r="I200" s="29"/>
    </row>
    <row r="201" spans="1:9" s="2" customFormat="1" ht="20.100000000000001" customHeight="1">
      <c r="A201" s="15" t="s">
        <v>279</v>
      </c>
      <c r="B201" s="24" t="s">
        <v>573</v>
      </c>
      <c r="C201" s="27">
        <v>10</v>
      </c>
      <c r="D201" s="26" t="s">
        <v>65</v>
      </c>
      <c r="E201" s="19"/>
      <c r="F201" s="20"/>
      <c r="G201" s="21"/>
      <c r="I201" s="29"/>
    </row>
    <row r="202" spans="1:9" s="2" customFormat="1" ht="20.100000000000001" customHeight="1">
      <c r="A202" s="15" t="s">
        <v>280</v>
      </c>
      <c r="B202" s="24" t="s">
        <v>574</v>
      </c>
      <c r="C202" s="27">
        <v>3.5</v>
      </c>
      <c r="D202" s="26" t="s">
        <v>65</v>
      </c>
      <c r="E202" s="19"/>
      <c r="F202" s="20"/>
      <c r="G202" s="21"/>
      <c r="I202" s="29"/>
    </row>
    <row r="203" spans="1:9" s="2" customFormat="1" ht="20.100000000000001" customHeight="1">
      <c r="A203" s="15" t="s">
        <v>281</v>
      </c>
      <c r="B203" s="24" t="s">
        <v>575</v>
      </c>
      <c r="C203" s="27">
        <v>2.5</v>
      </c>
      <c r="D203" s="26" t="s">
        <v>65</v>
      </c>
      <c r="E203" s="19"/>
      <c r="F203" s="20"/>
      <c r="G203" s="21"/>
      <c r="I203" s="29"/>
    </row>
    <row r="204" spans="1:9" s="2" customFormat="1" ht="30">
      <c r="A204" s="15" t="s">
        <v>282</v>
      </c>
      <c r="B204" s="24" t="s">
        <v>576</v>
      </c>
      <c r="C204" s="27">
        <v>4</v>
      </c>
      <c r="D204" s="26" t="s">
        <v>55</v>
      </c>
      <c r="E204" s="19"/>
      <c r="F204" s="20"/>
      <c r="G204" s="21"/>
      <c r="I204" s="29"/>
    </row>
    <row r="205" spans="1:9" s="2" customFormat="1" ht="24" customHeight="1">
      <c r="A205" s="15" t="s">
        <v>283</v>
      </c>
      <c r="B205" s="24" t="s">
        <v>577</v>
      </c>
      <c r="C205" s="27">
        <v>2</v>
      </c>
      <c r="D205" s="26" t="s">
        <v>55</v>
      </c>
      <c r="E205" s="19"/>
      <c r="F205" s="20"/>
      <c r="G205" s="21"/>
      <c r="I205" s="29"/>
    </row>
    <row r="206" spans="1:9" s="2" customFormat="1" ht="20.100000000000001" customHeight="1">
      <c r="A206" s="15" t="s">
        <v>345</v>
      </c>
      <c r="B206" s="24" t="s">
        <v>578</v>
      </c>
      <c r="C206" s="27">
        <v>1</v>
      </c>
      <c r="D206" s="26" t="s">
        <v>67</v>
      </c>
      <c r="E206" s="19"/>
      <c r="F206" s="20"/>
      <c r="G206" s="21"/>
      <c r="I206" s="29"/>
    </row>
    <row r="207" spans="1:9" s="2" customFormat="1" ht="20.100000000000001" customHeight="1">
      <c r="A207" s="15" t="s">
        <v>346</v>
      </c>
      <c r="B207" s="24" t="s">
        <v>579</v>
      </c>
      <c r="C207" s="27">
        <v>4</v>
      </c>
      <c r="D207" s="26" t="s">
        <v>55</v>
      </c>
      <c r="E207" s="19"/>
      <c r="F207" s="20"/>
      <c r="G207" s="21"/>
      <c r="I207" s="29"/>
    </row>
    <row r="208" spans="1:9" s="2" customFormat="1" ht="20.100000000000001" customHeight="1">
      <c r="A208" s="36" t="s">
        <v>70</v>
      </c>
      <c r="B208" s="31" t="s">
        <v>191</v>
      </c>
      <c r="C208" s="27"/>
      <c r="D208" s="26"/>
      <c r="E208" s="19"/>
      <c r="F208" s="20"/>
      <c r="G208" s="21"/>
      <c r="I208" s="29"/>
    </row>
    <row r="209" spans="1:9" s="2" customFormat="1" ht="20.100000000000001" customHeight="1">
      <c r="A209" s="15" t="s">
        <v>284</v>
      </c>
      <c r="B209" s="31" t="s">
        <v>189</v>
      </c>
      <c r="C209" s="27"/>
      <c r="D209" s="26"/>
      <c r="E209" s="19"/>
      <c r="F209" s="20"/>
      <c r="G209" s="21"/>
      <c r="I209" s="29"/>
    </row>
    <row r="210" spans="1:9" s="2" customFormat="1" ht="20.100000000000001" customHeight="1">
      <c r="A210" s="15" t="s">
        <v>285</v>
      </c>
      <c r="B210" s="24" t="s">
        <v>580</v>
      </c>
      <c r="C210" s="27">
        <v>15</v>
      </c>
      <c r="D210" s="26" t="s">
        <v>65</v>
      </c>
      <c r="E210" s="19"/>
      <c r="F210" s="20"/>
      <c r="G210" s="21"/>
      <c r="I210" s="29"/>
    </row>
    <row r="211" spans="1:9" s="2" customFormat="1" ht="20.100000000000001" customHeight="1">
      <c r="A211" s="15" t="s">
        <v>286</v>
      </c>
      <c r="B211" s="24" t="s">
        <v>581</v>
      </c>
      <c r="C211" s="27">
        <v>30</v>
      </c>
      <c r="D211" s="26" t="s">
        <v>65</v>
      </c>
      <c r="E211" s="19"/>
      <c r="F211" s="20"/>
      <c r="G211" s="21"/>
      <c r="I211" s="29"/>
    </row>
    <row r="212" spans="1:9" s="2" customFormat="1" ht="20.100000000000001" customHeight="1">
      <c r="A212" s="15" t="s">
        <v>287</v>
      </c>
      <c r="B212" s="24" t="s">
        <v>582</v>
      </c>
      <c r="C212" s="27">
        <v>9</v>
      </c>
      <c r="D212" s="26" t="s">
        <v>55</v>
      </c>
      <c r="E212" s="19"/>
      <c r="F212" s="20"/>
      <c r="G212" s="21"/>
      <c r="I212" s="29"/>
    </row>
    <row r="213" spans="1:9" s="2" customFormat="1" ht="20.100000000000001" customHeight="1">
      <c r="A213" s="15" t="s">
        <v>288</v>
      </c>
      <c r="B213" s="24" t="s">
        <v>583</v>
      </c>
      <c r="C213" s="27">
        <v>9</v>
      </c>
      <c r="D213" s="26" t="s">
        <v>55</v>
      </c>
      <c r="E213" s="19"/>
      <c r="F213" s="20"/>
      <c r="G213" s="21"/>
      <c r="I213" s="29"/>
    </row>
    <row r="214" spans="1:9" s="2" customFormat="1" ht="20.100000000000001" customHeight="1">
      <c r="A214" s="15" t="s">
        <v>289</v>
      </c>
      <c r="B214" s="31" t="s">
        <v>192</v>
      </c>
      <c r="C214" s="27"/>
      <c r="D214" s="26"/>
      <c r="E214" s="19"/>
      <c r="F214" s="20"/>
      <c r="G214" s="21"/>
      <c r="I214" s="29"/>
    </row>
    <row r="215" spans="1:9" s="2" customFormat="1" ht="30">
      <c r="A215" s="15" t="s">
        <v>290</v>
      </c>
      <c r="B215" s="24" t="s">
        <v>584</v>
      </c>
      <c r="C215" s="27">
        <v>27</v>
      </c>
      <c r="D215" s="26" t="s">
        <v>55</v>
      </c>
      <c r="E215" s="19"/>
      <c r="F215" s="20"/>
      <c r="G215" s="21"/>
      <c r="I215" s="29"/>
    </row>
    <row r="216" spans="1:9" s="2" customFormat="1" ht="30">
      <c r="A216" s="15" t="s">
        <v>291</v>
      </c>
      <c r="B216" s="24" t="s">
        <v>585</v>
      </c>
      <c r="C216" s="27">
        <v>25</v>
      </c>
      <c r="D216" s="26" t="s">
        <v>65</v>
      </c>
      <c r="E216" s="19"/>
      <c r="F216" s="20"/>
      <c r="G216" s="21"/>
      <c r="I216" s="29"/>
    </row>
    <row r="217" spans="1:9" s="2" customFormat="1" ht="30">
      <c r="A217" s="15" t="s">
        <v>292</v>
      </c>
      <c r="B217" s="24" t="s">
        <v>586</v>
      </c>
      <c r="C217" s="27">
        <v>25</v>
      </c>
      <c r="D217" s="26" t="s">
        <v>65</v>
      </c>
      <c r="E217" s="19"/>
      <c r="F217" s="20"/>
      <c r="G217" s="21"/>
      <c r="I217" s="29"/>
    </row>
    <row r="218" spans="1:9" s="2" customFormat="1" ht="20.100000000000001" customHeight="1">
      <c r="A218" s="15" t="s">
        <v>293</v>
      </c>
      <c r="B218" s="24" t="s">
        <v>568</v>
      </c>
      <c r="C218" s="27">
        <v>50</v>
      </c>
      <c r="D218" s="26" t="s">
        <v>65</v>
      </c>
      <c r="E218" s="19"/>
      <c r="F218" s="20"/>
      <c r="G218" s="21"/>
      <c r="I218" s="29"/>
    </row>
    <row r="219" spans="1:9" s="2" customFormat="1" ht="30">
      <c r="A219" s="15" t="s">
        <v>294</v>
      </c>
      <c r="B219" s="24" t="s">
        <v>587</v>
      </c>
      <c r="C219" s="27">
        <v>1</v>
      </c>
      <c r="D219" s="26" t="s">
        <v>194</v>
      </c>
      <c r="E219" s="19"/>
      <c r="F219" s="20"/>
      <c r="G219" s="21"/>
      <c r="I219" s="29"/>
    </row>
    <row r="220" spans="1:9" s="2" customFormat="1" ht="30">
      <c r="A220" s="15" t="s">
        <v>295</v>
      </c>
      <c r="B220" s="24" t="s">
        <v>588</v>
      </c>
      <c r="C220" s="27">
        <v>50</v>
      </c>
      <c r="D220" s="26" t="s">
        <v>65</v>
      </c>
      <c r="E220" s="19"/>
      <c r="F220" s="20"/>
      <c r="G220" s="21"/>
      <c r="I220" s="29"/>
    </row>
    <row r="221" spans="1:9" s="2" customFormat="1" ht="30">
      <c r="A221" s="15" t="s">
        <v>296</v>
      </c>
      <c r="B221" s="24" t="s">
        <v>589</v>
      </c>
      <c r="C221" s="27">
        <v>27</v>
      </c>
      <c r="D221" s="26" t="s">
        <v>55</v>
      </c>
      <c r="E221" s="19"/>
      <c r="F221" s="20"/>
      <c r="G221" s="21"/>
      <c r="I221" s="29"/>
    </row>
    <row r="222" spans="1:9" s="2" customFormat="1" ht="20.100000000000001" customHeight="1">
      <c r="A222" s="15" t="s">
        <v>297</v>
      </c>
      <c r="B222" s="24" t="s">
        <v>590</v>
      </c>
      <c r="C222" s="27">
        <v>25</v>
      </c>
      <c r="D222" s="26" t="s">
        <v>65</v>
      </c>
      <c r="E222" s="19"/>
      <c r="F222" s="20"/>
      <c r="G222" s="21"/>
      <c r="I222" s="29"/>
    </row>
    <row r="223" spans="1:9" s="2" customFormat="1" ht="20.100000000000001" customHeight="1">
      <c r="A223" s="15" t="s">
        <v>298</v>
      </c>
      <c r="B223" s="24" t="s">
        <v>591</v>
      </c>
      <c r="C223" s="27">
        <v>25</v>
      </c>
      <c r="D223" s="26" t="s">
        <v>65</v>
      </c>
      <c r="E223" s="19"/>
      <c r="F223" s="20"/>
      <c r="G223" s="21"/>
      <c r="I223" s="29"/>
    </row>
    <row r="224" spans="1:9" s="2" customFormat="1" ht="30">
      <c r="A224" s="15" t="s">
        <v>299</v>
      </c>
      <c r="B224" s="24" t="s">
        <v>592</v>
      </c>
      <c r="C224" s="27">
        <v>30</v>
      </c>
      <c r="D224" s="26" t="s">
        <v>65</v>
      </c>
      <c r="E224" s="19"/>
      <c r="F224" s="20"/>
      <c r="G224" s="21"/>
      <c r="I224" s="29"/>
    </row>
    <row r="225" spans="1:9" s="2" customFormat="1" ht="30">
      <c r="A225" s="15" t="s">
        <v>300</v>
      </c>
      <c r="B225" s="24" t="s">
        <v>593</v>
      </c>
      <c r="C225" s="27">
        <v>10</v>
      </c>
      <c r="D225" s="26" t="s">
        <v>65</v>
      </c>
      <c r="E225" s="19"/>
      <c r="F225" s="20"/>
      <c r="G225" s="21"/>
      <c r="I225" s="29"/>
    </row>
    <row r="226" spans="1:9" s="2" customFormat="1" ht="20.100000000000001" customHeight="1">
      <c r="A226" s="15" t="s">
        <v>301</v>
      </c>
      <c r="B226" s="24" t="s">
        <v>594</v>
      </c>
      <c r="C226" s="27">
        <v>2</v>
      </c>
      <c r="D226" s="26" t="s">
        <v>55</v>
      </c>
      <c r="E226" s="19"/>
      <c r="F226" s="20"/>
      <c r="G226" s="21"/>
      <c r="I226" s="29"/>
    </row>
    <row r="227" spans="1:9" s="2" customFormat="1" ht="20.100000000000001" customHeight="1">
      <c r="A227" s="15" t="s">
        <v>302</v>
      </c>
      <c r="B227" s="24" t="s">
        <v>595</v>
      </c>
      <c r="C227" s="27">
        <v>1</v>
      </c>
      <c r="D227" s="26" t="s">
        <v>55</v>
      </c>
      <c r="E227" s="19"/>
      <c r="F227" s="20"/>
      <c r="G227" s="21"/>
      <c r="I227" s="29"/>
    </row>
    <row r="228" spans="1:9" s="2" customFormat="1" ht="26.85" customHeight="1">
      <c r="A228" s="15" t="s">
        <v>303</v>
      </c>
      <c r="B228" s="24" t="s">
        <v>596</v>
      </c>
      <c r="C228" s="27">
        <v>7</v>
      </c>
      <c r="D228" s="26" t="s">
        <v>55</v>
      </c>
      <c r="E228" s="19"/>
      <c r="F228" s="20"/>
      <c r="G228" s="21"/>
      <c r="I228" s="29"/>
    </row>
    <row r="229" spans="1:9" s="2" customFormat="1" ht="20.100000000000001" customHeight="1">
      <c r="A229" s="15" t="s">
        <v>304</v>
      </c>
      <c r="B229" s="24" t="s">
        <v>597</v>
      </c>
      <c r="C229" s="27">
        <v>9</v>
      </c>
      <c r="D229" s="26" t="s">
        <v>55</v>
      </c>
      <c r="E229" s="19"/>
      <c r="F229" s="20"/>
      <c r="G229" s="21"/>
      <c r="I229" s="29"/>
    </row>
    <row r="230" spans="1:9" s="2" customFormat="1" ht="20.100000000000001" customHeight="1">
      <c r="A230" s="15" t="s">
        <v>305</v>
      </c>
      <c r="B230" s="24" t="s">
        <v>598</v>
      </c>
      <c r="C230" s="27">
        <v>2</v>
      </c>
      <c r="D230" s="26" t="s">
        <v>55</v>
      </c>
      <c r="E230" s="19"/>
      <c r="F230" s="20"/>
      <c r="G230" s="21"/>
      <c r="I230" s="29"/>
    </row>
    <row r="231" spans="1:9" s="2" customFormat="1" ht="20.100000000000001" customHeight="1">
      <c r="A231" s="15" t="s">
        <v>306</v>
      </c>
      <c r="B231" s="24" t="s">
        <v>579</v>
      </c>
      <c r="C231" s="27">
        <v>3</v>
      </c>
      <c r="D231" s="26" t="s">
        <v>55</v>
      </c>
      <c r="E231" s="19"/>
      <c r="F231" s="20"/>
      <c r="G231" s="21"/>
      <c r="I231" s="29"/>
    </row>
    <row r="232" spans="1:9" s="2" customFormat="1" ht="20.100000000000001" customHeight="1">
      <c r="A232" s="15" t="s">
        <v>307</v>
      </c>
      <c r="B232" s="24" t="s">
        <v>599</v>
      </c>
      <c r="C232" s="27">
        <v>1</v>
      </c>
      <c r="D232" s="26" t="s">
        <v>55</v>
      </c>
      <c r="E232" s="19"/>
      <c r="F232" s="20"/>
      <c r="G232" s="21"/>
      <c r="I232" s="29"/>
    </row>
    <row r="233" spans="1:9" s="2" customFormat="1" ht="20.100000000000001" customHeight="1">
      <c r="A233" s="15" t="s">
        <v>308</v>
      </c>
      <c r="B233" s="24" t="s">
        <v>600</v>
      </c>
      <c r="C233" s="27">
        <v>4</v>
      </c>
      <c r="D233" s="26" t="s">
        <v>65</v>
      </c>
      <c r="E233" s="19"/>
      <c r="F233" s="20"/>
      <c r="G233" s="21"/>
      <c r="I233" s="29"/>
    </row>
    <row r="234" spans="1:9" s="2" customFormat="1" ht="20.100000000000001" customHeight="1">
      <c r="A234" s="15" t="s">
        <v>309</v>
      </c>
      <c r="B234" s="24" t="s">
        <v>601</v>
      </c>
      <c r="C234" s="27">
        <v>2</v>
      </c>
      <c r="D234" s="26" t="s">
        <v>65</v>
      </c>
      <c r="E234" s="19"/>
      <c r="F234" s="20"/>
      <c r="G234" s="21"/>
      <c r="I234" s="29"/>
    </row>
    <row r="235" spans="1:9" s="2" customFormat="1" ht="20.100000000000001" customHeight="1">
      <c r="A235" s="36" t="s">
        <v>71</v>
      </c>
      <c r="B235" s="31" t="s">
        <v>193</v>
      </c>
      <c r="C235" s="27"/>
      <c r="D235" s="26"/>
      <c r="E235" s="19"/>
      <c r="F235" s="20"/>
      <c r="G235" s="21"/>
      <c r="I235" s="29"/>
    </row>
    <row r="236" spans="1:9" s="2" customFormat="1" ht="20.100000000000001" customHeight="1">
      <c r="A236" s="15" t="s">
        <v>310</v>
      </c>
      <c r="B236" s="24" t="s">
        <v>602</v>
      </c>
      <c r="C236" s="27">
        <v>7</v>
      </c>
      <c r="D236" s="26" t="s">
        <v>55</v>
      </c>
      <c r="E236" s="19"/>
      <c r="F236" s="20"/>
      <c r="G236" s="21"/>
      <c r="I236" s="29"/>
    </row>
    <row r="237" spans="1:9" s="2" customFormat="1" ht="20.100000000000001" customHeight="1">
      <c r="A237" s="15" t="s">
        <v>311</v>
      </c>
      <c r="B237" s="24" t="s">
        <v>603</v>
      </c>
      <c r="C237" s="27">
        <v>8</v>
      </c>
      <c r="D237" s="26" t="s">
        <v>55</v>
      </c>
      <c r="E237" s="19"/>
      <c r="F237" s="20"/>
      <c r="G237" s="21"/>
      <c r="I237" s="29"/>
    </row>
    <row r="238" spans="1:9" s="2" customFormat="1" ht="20.100000000000001" customHeight="1">
      <c r="A238" s="15" t="s">
        <v>312</v>
      </c>
      <c r="B238" s="24" t="s">
        <v>604</v>
      </c>
      <c r="C238" s="27">
        <v>16</v>
      </c>
      <c r="D238" s="26" t="s">
        <v>55</v>
      </c>
      <c r="E238" s="19"/>
      <c r="F238" s="20"/>
      <c r="G238" s="21"/>
      <c r="I238" s="29"/>
    </row>
    <row r="239" spans="1:9" s="2" customFormat="1" ht="20.100000000000001" customHeight="1">
      <c r="A239" s="1"/>
      <c r="B239" s="8"/>
      <c r="C239" s="1"/>
      <c r="D239" s="1"/>
      <c r="E239" s="9"/>
      <c r="F239" s="10"/>
    </row>
    <row r="240" spans="1:9" s="2" customFormat="1" ht="20.100000000000001" customHeight="1">
      <c r="A240" s="11" t="s">
        <v>15</v>
      </c>
      <c r="B240" s="12" t="s">
        <v>50</v>
      </c>
      <c r="C240" s="11"/>
      <c r="D240" s="11"/>
      <c r="E240" s="13"/>
      <c r="F240" s="14"/>
      <c r="G240" s="14"/>
    </row>
    <row r="241" spans="1:7" s="2" customFormat="1" ht="20.100000000000001" customHeight="1">
      <c r="A241" s="15" t="s">
        <v>86</v>
      </c>
      <c r="B241" s="34" t="s">
        <v>605</v>
      </c>
      <c r="C241" s="17">
        <v>1</v>
      </c>
      <c r="D241" s="18" t="s">
        <v>67</v>
      </c>
      <c r="E241" s="19"/>
      <c r="F241" s="20"/>
      <c r="G241" s="21"/>
    </row>
    <row r="242" spans="1:7" s="2" customFormat="1" ht="20.100000000000001" customHeight="1">
      <c r="A242" s="15" t="s">
        <v>196</v>
      </c>
      <c r="B242" s="37" t="s">
        <v>606</v>
      </c>
      <c r="C242" s="27">
        <v>1</v>
      </c>
      <c r="D242" s="26" t="s">
        <v>67</v>
      </c>
      <c r="E242" s="19"/>
      <c r="F242" s="20"/>
      <c r="G242" s="21"/>
    </row>
    <row r="243" spans="1:7" s="2" customFormat="1" ht="20.100000000000001" customHeight="1">
      <c r="A243" s="15" t="s">
        <v>197</v>
      </c>
      <c r="B243" s="37" t="s">
        <v>607</v>
      </c>
      <c r="C243" s="27">
        <v>1</v>
      </c>
      <c r="D243" s="26" t="s">
        <v>67</v>
      </c>
      <c r="E243" s="19"/>
      <c r="F243" s="20"/>
      <c r="G243" s="21"/>
    </row>
    <row r="244" spans="1:7" s="2" customFormat="1" ht="20.100000000000001" customHeight="1">
      <c r="A244" s="15" t="s">
        <v>198</v>
      </c>
      <c r="B244" s="37" t="s">
        <v>608</v>
      </c>
      <c r="C244" s="27">
        <v>1</v>
      </c>
      <c r="D244" s="26" t="s">
        <v>67</v>
      </c>
      <c r="E244" s="19"/>
      <c r="F244" s="20"/>
      <c r="G244" s="21"/>
    </row>
    <row r="245" spans="1:7" s="2" customFormat="1" ht="20.100000000000001" customHeight="1">
      <c r="A245" s="15" t="s">
        <v>199</v>
      </c>
      <c r="B245" s="37" t="s">
        <v>609</v>
      </c>
      <c r="C245" s="27">
        <v>1</v>
      </c>
      <c r="D245" s="26" t="s">
        <v>67</v>
      </c>
      <c r="E245" s="19"/>
      <c r="F245" s="20"/>
      <c r="G245" s="21"/>
    </row>
    <row r="246" spans="1:7" s="2" customFormat="1" ht="20.100000000000001" customHeight="1">
      <c r="A246" s="15" t="s">
        <v>200</v>
      </c>
      <c r="B246" s="37" t="s">
        <v>610</v>
      </c>
      <c r="C246" s="27">
        <v>1</v>
      </c>
      <c r="D246" s="26" t="s">
        <v>67</v>
      </c>
      <c r="E246" s="19"/>
      <c r="F246" s="20"/>
      <c r="G246" s="21"/>
    </row>
    <row r="247" spans="1:7" s="2" customFormat="1" ht="20.100000000000001" customHeight="1">
      <c r="A247" s="15" t="s">
        <v>201</v>
      </c>
      <c r="B247" s="37" t="s">
        <v>611</v>
      </c>
      <c r="C247" s="27">
        <v>1</v>
      </c>
      <c r="D247" s="26" t="s">
        <v>67</v>
      </c>
      <c r="E247" s="19"/>
      <c r="F247" s="20"/>
      <c r="G247" s="21"/>
    </row>
    <row r="248" spans="1:7" s="2" customFormat="1" ht="20.100000000000001" customHeight="1">
      <c r="A248" s="15" t="s">
        <v>202</v>
      </c>
      <c r="B248" s="37" t="s">
        <v>612</v>
      </c>
      <c r="C248" s="27">
        <v>1</v>
      </c>
      <c r="D248" s="26" t="s">
        <v>67</v>
      </c>
      <c r="E248" s="19"/>
      <c r="F248" s="20"/>
      <c r="G248" s="21"/>
    </row>
    <row r="249" spans="1:7" s="2" customFormat="1" ht="20.100000000000001" customHeight="1">
      <c r="A249" s="15" t="s">
        <v>203</v>
      </c>
      <c r="B249" s="37" t="s">
        <v>613</v>
      </c>
      <c r="C249" s="27">
        <v>1</v>
      </c>
      <c r="D249" s="26" t="s">
        <v>67</v>
      </c>
      <c r="E249" s="19"/>
      <c r="F249" s="20"/>
      <c r="G249" s="21"/>
    </row>
    <row r="250" spans="1:7" s="2" customFormat="1" ht="20.100000000000001" customHeight="1">
      <c r="A250" s="15" t="s">
        <v>204</v>
      </c>
      <c r="B250" s="37" t="s">
        <v>614</v>
      </c>
      <c r="C250" s="27">
        <v>1</v>
      </c>
      <c r="D250" s="26" t="s">
        <v>67</v>
      </c>
      <c r="E250" s="19"/>
      <c r="F250" s="20"/>
      <c r="G250" s="21"/>
    </row>
    <row r="251" spans="1:7" s="2" customFormat="1" ht="30">
      <c r="A251" s="15" t="s">
        <v>205</v>
      </c>
      <c r="B251" s="37" t="s">
        <v>615</v>
      </c>
      <c r="C251" s="27">
        <v>1</v>
      </c>
      <c r="D251" s="26" t="s">
        <v>67</v>
      </c>
      <c r="E251" s="19"/>
      <c r="F251" s="20"/>
      <c r="G251" s="21"/>
    </row>
    <row r="252" spans="1:7" s="2" customFormat="1" ht="30">
      <c r="A252" s="15" t="s">
        <v>206</v>
      </c>
      <c r="B252" s="37" t="s">
        <v>616</v>
      </c>
      <c r="C252" s="27">
        <v>18</v>
      </c>
      <c r="D252" s="26" t="s">
        <v>68</v>
      </c>
      <c r="E252" s="19"/>
      <c r="F252" s="20"/>
      <c r="G252" s="21"/>
    </row>
    <row r="253" spans="1:7" s="2" customFormat="1" ht="20.100000000000001" customHeight="1">
      <c r="A253" s="15" t="s">
        <v>207</v>
      </c>
      <c r="B253" s="37" t="s">
        <v>617</v>
      </c>
      <c r="C253" s="27">
        <v>6</v>
      </c>
      <c r="D253" s="26" t="s">
        <v>68</v>
      </c>
      <c r="E253" s="19"/>
      <c r="F253" s="20"/>
      <c r="G253" s="21"/>
    </row>
    <row r="254" spans="1:7" s="2" customFormat="1" ht="20.100000000000001" customHeight="1">
      <c r="A254" s="15" t="s">
        <v>208</v>
      </c>
      <c r="B254" s="37" t="s">
        <v>618</v>
      </c>
      <c r="C254" s="27">
        <v>1</v>
      </c>
      <c r="D254" s="26" t="s">
        <v>67</v>
      </c>
      <c r="E254" s="19"/>
      <c r="F254" s="20"/>
      <c r="G254" s="21"/>
    </row>
    <row r="255" spans="1:7" s="2" customFormat="1" ht="20.100000000000001" customHeight="1">
      <c r="A255" s="15" t="s">
        <v>209</v>
      </c>
      <c r="B255" s="37" t="s">
        <v>619</v>
      </c>
      <c r="C255" s="27">
        <v>19</v>
      </c>
      <c r="D255" s="26" t="s">
        <v>55</v>
      </c>
      <c r="E255" s="19"/>
      <c r="F255" s="20"/>
      <c r="G255" s="21"/>
    </row>
    <row r="256" spans="1:7" s="2" customFormat="1" ht="20.100000000000001" customHeight="1">
      <c r="A256" s="15" t="s">
        <v>210</v>
      </c>
      <c r="B256" s="37" t="s">
        <v>620</v>
      </c>
      <c r="C256" s="27">
        <v>1</v>
      </c>
      <c r="D256" s="26" t="s">
        <v>67</v>
      </c>
      <c r="E256" s="19"/>
      <c r="F256" s="20"/>
      <c r="G256" s="21"/>
    </row>
    <row r="257" spans="1:7" s="2" customFormat="1" ht="20.100000000000001" customHeight="1">
      <c r="A257" s="15" t="s">
        <v>211</v>
      </c>
      <c r="B257" s="37" t="s">
        <v>621</v>
      </c>
      <c r="C257" s="27">
        <v>1</v>
      </c>
      <c r="D257" s="26" t="s">
        <v>55</v>
      </c>
      <c r="E257" s="19"/>
      <c r="F257" s="20"/>
      <c r="G257" s="21"/>
    </row>
    <row r="258" spans="1:7" s="2" customFormat="1" ht="20.100000000000001" customHeight="1">
      <c r="A258" s="15" t="s">
        <v>212</v>
      </c>
      <c r="B258" s="37" t="s">
        <v>622</v>
      </c>
      <c r="C258" s="27">
        <v>1</v>
      </c>
      <c r="D258" s="26" t="s">
        <v>55</v>
      </c>
      <c r="E258" s="19"/>
      <c r="F258" s="20"/>
      <c r="G258" s="21"/>
    </row>
    <row r="259" spans="1:7" s="2" customFormat="1" ht="15">
      <c r="A259" s="15" t="s">
        <v>213</v>
      </c>
      <c r="B259" s="37" t="s">
        <v>623</v>
      </c>
      <c r="C259" s="27">
        <v>1</v>
      </c>
      <c r="D259" s="26" t="s">
        <v>55</v>
      </c>
      <c r="E259" s="19"/>
      <c r="F259" s="20"/>
      <c r="G259" s="21"/>
    </row>
    <row r="260" spans="1:7" s="2" customFormat="1" ht="15">
      <c r="A260" s="15" t="s">
        <v>214</v>
      </c>
      <c r="B260" s="38"/>
      <c r="C260" s="27"/>
      <c r="D260" s="26"/>
      <c r="E260" s="19"/>
      <c r="F260" s="20"/>
      <c r="G260" s="39"/>
    </row>
    <row r="261" spans="1:7" s="2" customFormat="1" ht="20.25" customHeight="1">
      <c r="A261" s="15" t="s">
        <v>215</v>
      </c>
      <c r="B261" s="63" t="s">
        <v>402</v>
      </c>
      <c r="C261" s="27"/>
      <c r="D261" s="26"/>
      <c r="E261" s="60"/>
      <c r="F261" s="61"/>
      <c r="G261" s="62"/>
    </row>
    <row r="262" spans="1:7" s="2" customFormat="1" ht="30">
      <c r="A262" s="15" t="s">
        <v>216</v>
      </c>
      <c r="B262" s="34" t="s">
        <v>624</v>
      </c>
      <c r="C262" s="17">
        <v>6</v>
      </c>
      <c r="D262" s="18" t="s">
        <v>67</v>
      </c>
      <c r="E262" s="19"/>
      <c r="F262" s="20"/>
      <c r="G262" s="21"/>
    </row>
    <row r="263" spans="1:7" s="2" customFormat="1" ht="15">
      <c r="A263" s="15" t="s">
        <v>217</v>
      </c>
      <c r="B263" s="37" t="s">
        <v>625</v>
      </c>
      <c r="C263" s="27">
        <v>27</v>
      </c>
      <c r="D263" s="26" t="s">
        <v>67</v>
      </c>
      <c r="E263" s="19"/>
      <c r="F263" s="20"/>
      <c r="G263" s="21"/>
    </row>
    <row r="264" spans="1:7" s="2" customFormat="1" ht="15">
      <c r="A264" s="15" t="s">
        <v>218</v>
      </c>
      <c r="B264" s="37" t="s">
        <v>626</v>
      </c>
      <c r="C264" s="27">
        <v>17</v>
      </c>
      <c r="D264" s="26" t="s">
        <v>67</v>
      </c>
      <c r="E264" s="19"/>
      <c r="F264" s="20"/>
      <c r="G264" s="21"/>
    </row>
    <row r="265" spans="1:7" s="2" customFormat="1" ht="15">
      <c r="A265" s="15" t="s">
        <v>219</v>
      </c>
      <c r="B265" s="37" t="s">
        <v>627</v>
      </c>
      <c r="C265" s="27">
        <v>1</v>
      </c>
      <c r="D265" s="26" t="s">
        <v>67</v>
      </c>
      <c r="E265" s="19"/>
      <c r="F265" s="20"/>
      <c r="G265" s="21"/>
    </row>
    <row r="266" spans="1:7" s="2" customFormat="1" ht="15">
      <c r="A266" s="15" t="s">
        <v>220</v>
      </c>
      <c r="B266" s="37" t="s">
        <v>628</v>
      </c>
      <c r="C266" s="27">
        <v>1</v>
      </c>
      <c r="D266" s="26" t="s">
        <v>67</v>
      </c>
      <c r="E266" s="19"/>
      <c r="F266" s="20"/>
      <c r="G266" s="21"/>
    </row>
    <row r="267" spans="1:7" s="2" customFormat="1" ht="30">
      <c r="A267" s="15" t="s">
        <v>221</v>
      </c>
      <c r="B267" s="37" t="s">
        <v>629</v>
      </c>
      <c r="C267" s="27">
        <v>2</v>
      </c>
      <c r="D267" s="26" t="s">
        <v>67</v>
      </c>
      <c r="E267" s="19"/>
      <c r="F267" s="20"/>
      <c r="G267" s="21"/>
    </row>
    <row r="268" spans="1:7" s="2" customFormat="1" ht="15">
      <c r="A268" s="15" t="s">
        <v>343</v>
      </c>
      <c r="B268" s="37" t="s">
        <v>630</v>
      </c>
      <c r="C268" s="27">
        <v>28</v>
      </c>
      <c r="D268" s="26" t="s">
        <v>67</v>
      </c>
      <c r="E268" s="19"/>
      <c r="F268" s="20"/>
      <c r="G268" s="21"/>
    </row>
    <row r="269" spans="1:7" s="2" customFormat="1" ht="15">
      <c r="A269" s="15" t="s">
        <v>395</v>
      </c>
      <c r="B269" s="37" t="s">
        <v>631</v>
      </c>
      <c r="C269" s="27">
        <v>1</v>
      </c>
      <c r="D269" s="26" t="s">
        <v>67</v>
      </c>
      <c r="E269" s="19"/>
      <c r="F269" s="20"/>
      <c r="G269" s="21"/>
    </row>
    <row r="270" spans="1:7" s="2" customFormat="1" ht="15">
      <c r="A270" s="15" t="s">
        <v>396</v>
      </c>
      <c r="B270" s="37" t="s">
        <v>632</v>
      </c>
      <c r="C270" s="27">
        <v>1</v>
      </c>
      <c r="D270" s="26" t="s">
        <v>67</v>
      </c>
      <c r="E270" s="19"/>
      <c r="F270" s="20"/>
      <c r="G270" s="21"/>
    </row>
    <row r="271" spans="1:7" s="2" customFormat="1" ht="15">
      <c r="A271" s="15" t="s">
        <v>397</v>
      </c>
      <c r="B271" s="37" t="s">
        <v>633</v>
      </c>
      <c r="C271" s="27">
        <v>6</v>
      </c>
      <c r="D271" s="26" t="s">
        <v>67</v>
      </c>
      <c r="E271" s="19"/>
      <c r="F271" s="20"/>
      <c r="G271" s="21"/>
    </row>
    <row r="272" spans="1:7" s="2" customFormat="1" ht="15">
      <c r="A272" s="15" t="s">
        <v>398</v>
      </c>
      <c r="B272" s="37" t="s">
        <v>634</v>
      </c>
      <c r="C272" s="27">
        <v>1</v>
      </c>
      <c r="D272" s="26" t="s">
        <v>68</v>
      </c>
      <c r="E272" s="19"/>
      <c r="F272" s="20"/>
      <c r="G272" s="21"/>
    </row>
    <row r="273" spans="1:7" s="2" customFormat="1" ht="15">
      <c r="A273" s="15" t="s">
        <v>399</v>
      </c>
      <c r="B273" s="37" t="s">
        <v>635</v>
      </c>
      <c r="C273" s="27">
        <v>2</v>
      </c>
      <c r="D273" s="26" t="s">
        <v>68</v>
      </c>
      <c r="E273" s="19"/>
      <c r="F273" s="20"/>
      <c r="G273" s="21"/>
    </row>
    <row r="274" spans="1:7" s="2" customFormat="1" ht="15">
      <c r="A274" s="15" t="s">
        <v>400</v>
      </c>
      <c r="B274" s="37" t="s">
        <v>636</v>
      </c>
      <c r="C274" s="27">
        <v>1</v>
      </c>
      <c r="D274" s="26" t="s">
        <v>67</v>
      </c>
      <c r="E274" s="19"/>
      <c r="F274" s="20"/>
      <c r="G274" s="21"/>
    </row>
    <row r="275" spans="1:7" s="2" customFormat="1" ht="15">
      <c r="A275" s="15" t="s">
        <v>401</v>
      </c>
      <c r="B275" s="37" t="s">
        <v>690</v>
      </c>
      <c r="C275" s="27">
        <v>13</v>
      </c>
      <c r="D275" s="26" t="s">
        <v>55</v>
      </c>
      <c r="E275" s="19"/>
      <c r="F275" s="20"/>
      <c r="G275" s="21"/>
    </row>
    <row r="276" spans="1:7" s="2" customFormat="1" ht="20.100000000000001" customHeight="1">
      <c r="A276" s="67" t="s">
        <v>691</v>
      </c>
      <c r="B276" s="68" t="s">
        <v>692</v>
      </c>
      <c r="C276" s="1">
        <v>33</v>
      </c>
      <c r="D276" s="1" t="s">
        <v>55</v>
      </c>
      <c r="E276" s="9"/>
      <c r="F276" s="10"/>
    </row>
    <row r="277" spans="1:7" s="2" customFormat="1" ht="20.100000000000001" customHeight="1">
      <c r="A277" s="11" t="s">
        <v>16</v>
      </c>
      <c r="B277" s="12" t="s">
        <v>53</v>
      </c>
      <c r="C277" s="11"/>
      <c r="D277" s="11"/>
      <c r="E277" s="13"/>
      <c r="F277" s="14"/>
      <c r="G277" s="14"/>
    </row>
    <row r="278" spans="1:7" s="2" customFormat="1" ht="20.100000000000001" customHeight="1">
      <c r="A278" s="15" t="s">
        <v>34</v>
      </c>
      <c r="B278" s="34" t="s">
        <v>637</v>
      </c>
      <c r="C278" s="17">
        <v>1</v>
      </c>
      <c r="D278" s="18" t="s">
        <v>67</v>
      </c>
      <c r="E278" s="19"/>
      <c r="F278" s="20"/>
      <c r="G278" s="21"/>
    </row>
    <row r="279" spans="1:7" s="2" customFormat="1" ht="20.100000000000001" customHeight="1">
      <c r="A279" s="15" t="s">
        <v>222</v>
      </c>
      <c r="B279" s="37" t="s">
        <v>638</v>
      </c>
      <c r="C279" s="27">
        <v>200</v>
      </c>
      <c r="D279" s="26" t="s">
        <v>56</v>
      </c>
      <c r="E279" s="19"/>
      <c r="F279" s="20"/>
      <c r="G279" s="21"/>
    </row>
    <row r="280" spans="1:7" s="2" customFormat="1" ht="20.100000000000001" customHeight="1">
      <c r="A280" s="15" t="s">
        <v>223</v>
      </c>
      <c r="B280" s="37" t="s">
        <v>639</v>
      </c>
      <c r="C280" s="27">
        <v>68</v>
      </c>
      <c r="D280" s="26" t="s">
        <v>56</v>
      </c>
      <c r="E280" s="19"/>
      <c r="F280" s="20"/>
      <c r="G280" s="21"/>
    </row>
    <row r="281" spans="1:7" s="2" customFormat="1" ht="20.100000000000001" customHeight="1">
      <c r="A281" s="15" t="s">
        <v>224</v>
      </c>
      <c r="B281" s="37" t="s">
        <v>640</v>
      </c>
      <c r="C281" s="27">
        <v>6</v>
      </c>
      <c r="D281" s="26" t="s">
        <v>68</v>
      </c>
      <c r="E281" s="19"/>
      <c r="F281" s="20"/>
      <c r="G281" s="21"/>
    </row>
    <row r="282" spans="1:7" s="2" customFormat="1" ht="20.100000000000001" customHeight="1">
      <c r="A282" s="15" t="s">
        <v>225</v>
      </c>
      <c r="B282" s="37" t="s">
        <v>641</v>
      </c>
      <c r="C282" s="27">
        <v>1</v>
      </c>
      <c r="D282" s="26" t="s">
        <v>68</v>
      </c>
      <c r="E282" s="19"/>
      <c r="F282" s="20"/>
      <c r="G282" s="21"/>
    </row>
    <row r="283" spans="1:7" s="2" customFormat="1" ht="20.100000000000001" customHeight="1">
      <c r="A283" s="15" t="s">
        <v>226</v>
      </c>
      <c r="B283" s="37" t="s">
        <v>642</v>
      </c>
      <c r="C283" s="27">
        <v>1800</v>
      </c>
      <c r="D283" s="26" t="s">
        <v>56</v>
      </c>
      <c r="E283" s="19"/>
      <c r="F283" s="20"/>
      <c r="G283" s="21"/>
    </row>
    <row r="284" spans="1:7" s="2" customFormat="1" ht="20.100000000000001" customHeight="1">
      <c r="A284" s="15" t="s">
        <v>227</v>
      </c>
      <c r="B284" s="37" t="s">
        <v>643</v>
      </c>
      <c r="C284" s="27">
        <v>68</v>
      </c>
      <c r="D284" s="26" t="s">
        <v>68</v>
      </c>
      <c r="E284" s="19"/>
      <c r="F284" s="20"/>
      <c r="G284" s="21"/>
    </row>
    <row r="285" spans="1:7" s="2" customFormat="1" ht="20.100000000000001" customHeight="1">
      <c r="A285" s="15" t="s">
        <v>228</v>
      </c>
      <c r="B285" s="37" t="s">
        <v>644</v>
      </c>
      <c r="C285" s="27">
        <v>30</v>
      </c>
      <c r="D285" s="26" t="s">
        <v>68</v>
      </c>
      <c r="E285" s="19"/>
      <c r="F285" s="20"/>
      <c r="G285" s="21"/>
    </row>
    <row r="286" spans="1:7" s="2" customFormat="1" ht="20.100000000000001" customHeight="1">
      <c r="A286" s="15" t="s">
        <v>229</v>
      </c>
      <c r="B286" s="37" t="s">
        <v>645</v>
      </c>
      <c r="C286" s="27">
        <v>3</v>
      </c>
      <c r="D286" s="26" t="s">
        <v>68</v>
      </c>
      <c r="E286" s="19"/>
      <c r="F286" s="20"/>
      <c r="G286" s="21"/>
    </row>
    <row r="287" spans="1:7" s="2" customFormat="1" ht="20.100000000000001" customHeight="1">
      <c r="A287" s="15" t="s">
        <v>230</v>
      </c>
      <c r="B287" s="37" t="s">
        <v>646</v>
      </c>
      <c r="C287" s="27">
        <v>20</v>
      </c>
      <c r="D287" s="26" t="s">
        <v>68</v>
      </c>
      <c r="E287" s="19"/>
      <c r="F287" s="20"/>
      <c r="G287" s="21"/>
    </row>
    <row r="288" spans="1:7" s="2" customFormat="1" ht="20.100000000000001" customHeight="1">
      <c r="A288" s="15" t="s">
        <v>231</v>
      </c>
      <c r="B288" s="37" t="s">
        <v>647</v>
      </c>
      <c r="C288" s="27">
        <v>3</v>
      </c>
      <c r="D288" s="26" t="s">
        <v>68</v>
      </c>
      <c r="E288" s="19"/>
      <c r="F288" s="20"/>
      <c r="G288" s="21"/>
    </row>
    <row r="289" spans="1:7" s="2" customFormat="1" ht="20.100000000000001" customHeight="1">
      <c r="A289" s="15" t="s">
        <v>232</v>
      </c>
      <c r="B289" s="37" t="s">
        <v>648</v>
      </c>
      <c r="C289" s="27">
        <v>4</v>
      </c>
      <c r="D289" s="26" t="s">
        <v>68</v>
      </c>
      <c r="E289" s="19"/>
      <c r="F289" s="20"/>
      <c r="G289" s="21"/>
    </row>
    <row r="290" spans="1:7" s="2" customFormat="1" ht="29.1" customHeight="1">
      <c r="A290" s="15" t="s">
        <v>233</v>
      </c>
      <c r="B290" s="37" t="s">
        <v>693</v>
      </c>
      <c r="C290" s="27">
        <v>4</v>
      </c>
      <c r="D290" s="26" t="s">
        <v>68</v>
      </c>
      <c r="E290" s="19"/>
      <c r="F290" s="20"/>
      <c r="G290" s="21"/>
    </row>
    <row r="291" spans="1:7" s="2" customFormat="1" ht="30.6" customHeight="1">
      <c r="A291" s="15" t="s">
        <v>234</v>
      </c>
      <c r="B291" s="37" t="s">
        <v>694</v>
      </c>
      <c r="C291" s="27">
        <v>3</v>
      </c>
      <c r="D291" s="26" t="s">
        <v>68</v>
      </c>
      <c r="E291" s="19"/>
      <c r="F291" s="20"/>
      <c r="G291" s="21"/>
    </row>
    <row r="292" spans="1:7" s="2" customFormat="1" ht="30.95" customHeight="1">
      <c r="A292" s="15" t="s">
        <v>235</v>
      </c>
      <c r="B292" s="37" t="s">
        <v>649</v>
      </c>
      <c r="C292" s="27">
        <v>1</v>
      </c>
      <c r="D292" s="26" t="s">
        <v>68</v>
      </c>
      <c r="E292" s="19"/>
      <c r="F292" s="20"/>
      <c r="G292" s="21"/>
    </row>
    <row r="293" spans="1:7" s="2" customFormat="1" ht="28.5" customHeight="1">
      <c r="A293" s="15" t="s">
        <v>236</v>
      </c>
      <c r="B293" s="37" t="s">
        <v>650</v>
      </c>
      <c r="C293" s="27">
        <v>1</v>
      </c>
      <c r="D293" s="26" t="s">
        <v>68</v>
      </c>
      <c r="E293" s="19"/>
      <c r="F293" s="20"/>
      <c r="G293" s="21"/>
    </row>
    <row r="294" spans="1:7" s="2" customFormat="1" ht="31.7" customHeight="1">
      <c r="A294" s="15" t="s">
        <v>237</v>
      </c>
      <c r="B294" s="37" t="s">
        <v>651</v>
      </c>
      <c r="C294" s="27">
        <v>1</v>
      </c>
      <c r="D294" s="26" t="s">
        <v>68</v>
      </c>
      <c r="E294" s="19"/>
      <c r="F294" s="20"/>
      <c r="G294" s="21"/>
    </row>
    <row r="295" spans="1:7" s="2" customFormat="1" ht="20.100000000000001" customHeight="1">
      <c r="A295" s="15" t="s">
        <v>238</v>
      </c>
      <c r="B295" s="37" t="s">
        <v>652</v>
      </c>
      <c r="C295" s="27">
        <v>1</v>
      </c>
      <c r="D295" s="26" t="s">
        <v>67</v>
      </c>
      <c r="E295" s="19"/>
      <c r="F295" s="20"/>
      <c r="G295" s="21"/>
    </row>
    <row r="296" spans="1:7" s="2" customFormat="1" ht="30.6" customHeight="1">
      <c r="A296" s="15" t="s">
        <v>239</v>
      </c>
      <c r="B296" s="37" t="s">
        <v>653</v>
      </c>
      <c r="C296" s="27">
        <v>1</v>
      </c>
      <c r="D296" s="26" t="s">
        <v>67</v>
      </c>
      <c r="E296" s="19"/>
      <c r="F296" s="20"/>
      <c r="G296" s="21"/>
    </row>
    <row r="297" spans="1:7" s="2" customFormat="1" ht="20.100000000000001" customHeight="1">
      <c r="A297" s="15" t="s">
        <v>240</v>
      </c>
      <c r="B297" s="37" t="s">
        <v>654</v>
      </c>
      <c r="C297" s="27">
        <v>1</v>
      </c>
      <c r="D297" s="26" t="s">
        <v>67</v>
      </c>
      <c r="E297" s="19"/>
      <c r="F297" s="20"/>
      <c r="G297" s="21"/>
    </row>
    <row r="298" spans="1:7" s="2" customFormat="1" ht="20.100000000000001" customHeight="1">
      <c r="A298" s="15"/>
      <c r="B298" s="38"/>
      <c r="C298" s="27">
        <v>0</v>
      </c>
      <c r="D298" s="26" t="s">
        <v>67</v>
      </c>
      <c r="E298" s="19"/>
      <c r="F298" s="20"/>
      <c r="G298" s="39"/>
    </row>
    <row r="299" spans="1:7" s="2" customFormat="1">
      <c r="A299" s="1"/>
      <c r="B299" s="8"/>
      <c r="C299" s="1"/>
      <c r="D299" s="1"/>
      <c r="E299" s="9"/>
      <c r="F299" s="10"/>
    </row>
    <row r="300" spans="1:7" s="2" customFormat="1">
      <c r="A300" s="11" t="s">
        <v>17</v>
      </c>
      <c r="B300" s="12" t="s">
        <v>243</v>
      </c>
      <c r="C300" s="11"/>
      <c r="D300" s="11"/>
      <c r="E300" s="13"/>
      <c r="F300" s="14"/>
      <c r="G300" s="14"/>
    </row>
    <row r="301" spans="1:7" s="2" customFormat="1" ht="15">
      <c r="A301" s="36" t="s">
        <v>33</v>
      </c>
      <c r="B301" s="31" t="s">
        <v>242</v>
      </c>
      <c r="C301" s="27"/>
      <c r="D301" s="26"/>
      <c r="E301" s="19"/>
      <c r="F301" s="20"/>
      <c r="G301" s="21"/>
    </row>
    <row r="302" spans="1:7" s="2" customFormat="1" ht="20.100000000000001" customHeight="1">
      <c r="A302" s="15" t="s">
        <v>313</v>
      </c>
      <c r="B302" s="24" t="s">
        <v>655</v>
      </c>
      <c r="C302" s="27">
        <v>2</v>
      </c>
      <c r="D302" s="26" t="s">
        <v>55</v>
      </c>
      <c r="E302" s="19"/>
      <c r="F302" s="20"/>
      <c r="G302" s="21"/>
    </row>
    <row r="303" spans="1:7" s="2" customFormat="1" ht="15">
      <c r="A303" s="15" t="s">
        <v>314</v>
      </c>
      <c r="B303" s="24" t="s">
        <v>656</v>
      </c>
      <c r="C303" s="27">
        <v>4</v>
      </c>
      <c r="D303" s="26" t="s">
        <v>55</v>
      </c>
      <c r="E303" s="19"/>
      <c r="F303" s="20"/>
      <c r="G303" s="21"/>
    </row>
    <row r="304" spans="1:7" s="2" customFormat="1" ht="20.100000000000001" customHeight="1">
      <c r="A304" s="15" t="s">
        <v>315</v>
      </c>
      <c r="B304" s="24" t="s">
        <v>657</v>
      </c>
      <c r="C304" s="27">
        <v>10</v>
      </c>
      <c r="D304" s="26" t="s">
        <v>55</v>
      </c>
      <c r="E304" s="19"/>
      <c r="F304" s="20"/>
      <c r="G304" s="21"/>
    </row>
    <row r="305" spans="1:7" s="2" customFormat="1" ht="20.100000000000001" customHeight="1">
      <c r="A305" s="15" t="s">
        <v>316</v>
      </c>
      <c r="B305" s="24" t="s">
        <v>658</v>
      </c>
      <c r="C305" s="27">
        <v>10</v>
      </c>
      <c r="D305" s="26" t="s">
        <v>55</v>
      </c>
      <c r="E305" s="19"/>
      <c r="F305" s="20"/>
      <c r="G305" s="21"/>
    </row>
    <row r="306" spans="1:7" s="2" customFormat="1" ht="20.100000000000001" customHeight="1">
      <c r="A306" s="15" t="s">
        <v>317</v>
      </c>
      <c r="B306" s="24" t="s">
        <v>659</v>
      </c>
      <c r="C306" s="27">
        <v>10</v>
      </c>
      <c r="D306" s="26" t="s">
        <v>55</v>
      </c>
      <c r="E306" s="19"/>
      <c r="F306" s="20"/>
      <c r="G306" s="21"/>
    </row>
    <row r="307" spans="1:7" s="2" customFormat="1" ht="20.100000000000001" customHeight="1">
      <c r="A307" s="15" t="s">
        <v>318</v>
      </c>
      <c r="B307" s="24" t="s">
        <v>660</v>
      </c>
      <c r="C307" s="27">
        <v>14</v>
      </c>
      <c r="D307" s="26" t="s">
        <v>55</v>
      </c>
      <c r="E307" s="19"/>
      <c r="F307" s="20"/>
      <c r="G307" s="21"/>
    </row>
    <row r="308" spans="1:7" s="2" customFormat="1" ht="20.100000000000001" customHeight="1">
      <c r="A308" s="15" t="s">
        <v>319</v>
      </c>
      <c r="B308" s="24" t="s">
        <v>661</v>
      </c>
      <c r="C308" s="27">
        <v>6</v>
      </c>
      <c r="D308" s="26" t="s">
        <v>55</v>
      </c>
      <c r="E308" s="19"/>
      <c r="F308" s="20"/>
      <c r="G308" s="21"/>
    </row>
    <row r="309" spans="1:7" s="2" customFormat="1" ht="20.100000000000001" customHeight="1">
      <c r="A309" s="15" t="s">
        <v>320</v>
      </c>
      <c r="B309" s="24" t="s">
        <v>662</v>
      </c>
      <c r="C309" s="27">
        <v>1</v>
      </c>
      <c r="D309" s="26" t="s">
        <v>55</v>
      </c>
      <c r="E309" s="19"/>
      <c r="F309" s="20"/>
      <c r="G309" s="21"/>
    </row>
    <row r="310" spans="1:7" s="2" customFormat="1" ht="20.100000000000001" customHeight="1">
      <c r="A310" s="15" t="s">
        <v>321</v>
      </c>
      <c r="B310" s="24" t="s">
        <v>663</v>
      </c>
      <c r="C310" s="27">
        <v>1</v>
      </c>
      <c r="D310" s="26" t="s">
        <v>55</v>
      </c>
      <c r="E310" s="19"/>
      <c r="F310" s="20"/>
      <c r="G310" s="21"/>
    </row>
    <row r="311" spans="1:7" s="2" customFormat="1" ht="20.100000000000001" customHeight="1">
      <c r="A311" s="15" t="s">
        <v>322</v>
      </c>
      <c r="B311" s="24" t="s">
        <v>696</v>
      </c>
      <c r="C311" s="27">
        <v>1</v>
      </c>
      <c r="D311" s="26" t="s">
        <v>67</v>
      </c>
      <c r="E311" s="19"/>
      <c r="F311" s="20"/>
      <c r="G311" s="21"/>
    </row>
    <row r="312" spans="1:7" s="2" customFormat="1" ht="20.100000000000001" customHeight="1">
      <c r="A312" s="36" t="s">
        <v>245</v>
      </c>
      <c r="B312" s="31" t="s">
        <v>244</v>
      </c>
      <c r="C312" s="27"/>
      <c r="D312" s="26"/>
      <c r="E312" s="19"/>
      <c r="F312" s="20"/>
      <c r="G312" s="21"/>
    </row>
    <row r="313" spans="1:7" s="2" customFormat="1" ht="31.7" customHeight="1">
      <c r="A313" s="15" t="s">
        <v>323</v>
      </c>
      <c r="B313" s="24" t="s">
        <v>695</v>
      </c>
      <c r="C313" s="27">
        <v>1</v>
      </c>
      <c r="D313" s="26" t="s">
        <v>67</v>
      </c>
      <c r="E313" s="19"/>
      <c r="F313" s="20"/>
      <c r="G313" s="21"/>
    </row>
    <row r="314" spans="1:7" s="2" customFormat="1" ht="20.100000000000001" customHeight="1">
      <c r="A314" s="15" t="s">
        <v>324</v>
      </c>
      <c r="B314" s="24" t="s">
        <v>664</v>
      </c>
      <c r="C314" s="27">
        <v>3</v>
      </c>
      <c r="D314" s="26" t="s">
        <v>55</v>
      </c>
      <c r="E314" s="19"/>
      <c r="F314" s="20"/>
      <c r="G314" s="21"/>
    </row>
    <row r="315" spans="1:7" s="2" customFormat="1" ht="28.35" customHeight="1">
      <c r="A315" s="15" t="s">
        <v>325</v>
      </c>
      <c r="B315" s="24" t="s">
        <v>665</v>
      </c>
      <c r="C315" s="27">
        <v>7</v>
      </c>
      <c r="D315" s="26" t="s">
        <v>55</v>
      </c>
      <c r="E315" s="19"/>
      <c r="F315" s="20"/>
      <c r="G315" s="21"/>
    </row>
    <row r="316" spans="1:7" s="2" customFormat="1" ht="20.100000000000001" customHeight="1">
      <c r="A316" s="15" t="s">
        <v>326</v>
      </c>
      <c r="B316" s="24" t="s">
        <v>666</v>
      </c>
      <c r="C316" s="27">
        <v>12</v>
      </c>
      <c r="D316" s="26" t="s">
        <v>55</v>
      </c>
      <c r="E316" s="19"/>
      <c r="F316" s="20"/>
      <c r="G316" s="21"/>
    </row>
    <row r="317" spans="1:7" s="2" customFormat="1" ht="20.100000000000001" customHeight="1">
      <c r="A317" s="15" t="s">
        <v>327</v>
      </c>
      <c r="B317" s="24" t="s">
        <v>667</v>
      </c>
      <c r="C317" s="27">
        <v>19</v>
      </c>
      <c r="D317" s="26" t="s">
        <v>55</v>
      </c>
      <c r="E317" s="19"/>
      <c r="F317" s="20"/>
      <c r="G317" s="21"/>
    </row>
    <row r="318" spans="1:7" s="2" customFormat="1" ht="20.100000000000001" customHeight="1">
      <c r="A318" s="15" t="s">
        <v>328</v>
      </c>
      <c r="B318" s="24" t="s">
        <v>668</v>
      </c>
      <c r="C318" s="27">
        <v>1</v>
      </c>
      <c r="D318" s="26" t="s">
        <v>55</v>
      </c>
      <c r="E318" s="19"/>
      <c r="F318" s="20"/>
      <c r="G318" s="21"/>
    </row>
    <row r="319" spans="1:7" s="2" customFormat="1" ht="20.100000000000001" customHeight="1">
      <c r="A319" s="1"/>
      <c r="B319" s="8"/>
      <c r="C319" s="1"/>
      <c r="D319" s="1"/>
      <c r="E319" s="9"/>
      <c r="F319" s="10"/>
    </row>
    <row r="320" spans="1:7" s="2" customFormat="1" ht="20.100000000000001" customHeight="1">
      <c r="A320" s="11" t="s">
        <v>18</v>
      </c>
      <c r="B320" s="12" t="s">
        <v>241</v>
      </c>
      <c r="C320" s="11"/>
      <c r="D320" s="11"/>
      <c r="E320" s="13"/>
      <c r="F320" s="14"/>
      <c r="G320" s="14"/>
    </row>
    <row r="321" spans="1:7" s="2" customFormat="1" ht="20.100000000000001" customHeight="1">
      <c r="A321" s="15" t="s">
        <v>32</v>
      </c>
      <c r="B321" s="16" t="s">
        <v>669</v>
      </c>
      <c r="C321" s="17">
        <v>1</v>
      </c>
      <c r="D321" s="18" t="s">
        <v>57</v>
      </c>
      <c r="E321" s="19"/>
      <c r="F321" s="20"/>
      <c r="G321" s="21"/>
    </row>
    <row r="322" spans="1:7" s="2" customFormat="1" ht="20.100000000000001" customHeight="1">
      <c r="A322" s="15" t="s">
        <v>246</v>
      </c>
      <c r="B322" s="24" t="s">
        <v>670</v>
      </c>
      <c r="C322" s="27">
        <v>2</v>
      </c>
      <c r="D322" s="26" t="s">
        <v>55</v>
      </c>
      <c r="E322" s="19"/>
      <c r="F322" s="20"/>
      <c r="G322" s="21"/>
    </row>
    <row r="323" spans="1:7" s="2" customFormat="1" ht="20.100000000000001" customHeight="1">
      <c r="A323" s="15" t="s">
        <v>247</v>
      </c>
      <c r="B323" s="24" t="s">
        <v>671</v>
      </c>
      <c r="C323" s="27">
        <v>1</v>
      </c>
      <c r="D323" s="26" t="s">
        <v>55</v>
      </c>
      <c r="E323" s="19"/>
      <c r="F323" s="20"/>
      <c r="G323" s="21"/>
    </row>
    <row r="324" spans="1:7" s="2" customFormat="1" ht="29.1" customHeight="1">
      <c r="A324" s="15" t="s">
        <v>248</v>
      </c>
      <c r="B324" s="24" t="s">
        <v>672</v>
      </c>
      <c r="C324" s="27">
        <v>1</v>
      </c>
      <c r="D324" s="26" t="s">
        <v>55</v>
      </c>
      <c r="E324" s="19"/>
      <c r="F324" s="20"/>
      <c r="G324" s="21"/>
    </row>
    <row r="325" spans="1:7" s="2" customFormat="1" ht="20.100000000000001" customHeight="1">
      <c r="A325" s="15" t="s">
        <v>249</v>
      </c>
      <c r="B325" s="24" t="s">
        <v>673</v>
      </c>
      <c r="C325" s="27">
        <v>2</v>
      </c>
      <c r="D325" s="26" t="s">
        <v>55</v>
      </c>
      <c r="E325" s="19"/>
      <c r="F325" s="20"/>
      <c r="G325" s="21"/>
    </row>
    <row r="326" spans="1:7" s="2" customFormat="1" ht="34.5" customHeight="1">
      <c r="A326" s="15" t="s">
        <v>250</v>
      </c>
      <c r="B326" s="24" t="s">
        <v>674</v>
      </c>
      <c r="C326" s="27">
        <v>5</v>
      </c>
      <c r="D326" s="26" t="s">
        <v>55</v>
      </c>
      <c r="E326" s="19"/>
      <c r="F326" s="20"/>
      <c r="G326" s="21"/>
    </row>
    <row r="327" spans="1:7" s="2" customFormat="1" ht="20.100000000000001" customHeight="1">
      <c r="A327" s="15" t="s">
        <v>251</v>
      </c>
      <c r="B327" s="24" t="s">
        <v>675</v>
      </c>
      <c r="C327" s="27">
        <v>15</v>
      </c>
      <c r="D327" s="26" t="s">
        <v>55</v>
      </c>
      <c r="E327" s="19"/>
      <c r="F327" s="20"/>
      <c r="G327" s="21"/>
    </row>
    <row r="328" spans="1:7" s="2" customFormat="1" ht="20.100000000000001" customHeight="1">
      <c r="A328" s="15" t="s">
        <v>252</v>
      </c>
      <c r="B328" s="24" t="s">
        <v>676</v>
      </c>
      <c r="C328" s="27">
        <v>5</v>
      </c>
      <c r="D328" s="26" t="s">
        <v>55</v>
      </c>
      <c r="E328" s="19"/>
      <c r="F328" s="20"/>
      <c r="G328" s="21"/>
    </row>
    <row r="329" spans="1:7" s="2" customFormat="1" ht="30.6" customHeight="1">
      <c r="A329" s="15" t="s">
        <v>253</v>
      </c>
      <c r="B329" s="24" t="s">
        <v>677</v>
      </c>
      <c r="C329" s="27">
        <v>5</v>
      </c>
      <c r="D329" s="26" t="s">
        <v>55</v>
      </c>
      <c r="E329" s="19"/>
      <c r="F329" s="20"/>
      <c r="G329" s="21"/>
    </row>
    <row r="330" spans="1:7" s="2" customFormat="1" ht="32.450000000000003" customHeight="1">
      <c r="A330" s="15" t="s">
        <v>254</v>
      </c>
      <c r="B330" s="24" t="s">
        <v>678</v>
      </c>
      <c r="C330" s="27">
        <v>1</v>
      </c>
      <c r="D330" s="26" t="s">
        <v>55</v>
      </c>
      <c r="E330" s="19"/>
      <c r="F330" s="20"/>
      <c r="G330" s="21"/>
    </row>
    <row r="331" spans="1:7" s="2" customFormat="1" ht="20.100000000000001" customHeight="1">
      <c r="A331" s="15" t="s">
        <v>255</v>
      </c>
      <c r="B331" s="24" t="s">
        <v>679</v>
      </c>
      <c r="C331" s="27">
        <v>1</v>
      </c>
      <c r="D331" s="26" t="s">
        <v>55</v>
      </c>
      <c r="E331" s="19"/>
      <c r="F331" s="20"/>
      <c r="G331" s="21"/>
    </row>
    <row r="332" spans="1:7" s="2" customFormat="1" ht="30.95" customHeight="1">
      <c r="A332" s="15" t="s">
        <v>256</v>
      </c>
      <c r="B332" s="24" t="s">
        <v>680</v>
      </c>
      <c r="C332" s="27">
        <v>1</v>
      </c>
      <c r="D332" s="26" t="s">
        <v>55</v>
      </c>
      <c r="E332" s="19"/>
      <c r="F332" s="20"/>
      <c r="G332" s="21"/>
    </row>
    <row r="333" spans="1:7" s="2" customFormat="1" ht="15">
      <c r="A333" s="15" t="s">
        <v>257</v>
      </c>
      <c r="B333" s="24" t="s">
        <v>681</v>
      </c>
      <c r="C333" s="27">
        <v>2</v>
      </c>
      <c r="D333" s="26" t="s">
        <v>55</v>
      </c>
      <c r="E333" s="19"/>
      <c r="F333" s="20"/>
      <c r="G333" s="21"/>
    </row>
    <row r="334" spans="1:7" s="2" customFormat="1" ht="28.7" customHeight="1">
      <c r="A334" s="15" t="s">
        <v>258</v>
      </c>
      <c r="B334" s="24" t="s">
        <v>682</v>
      </c>
      <c r="C334" s="27">
        <v>2</v>
      </c>
      <c r="D334" s="26" t="s">
        <v>55</v>
      </c>
      <c r="E334" s="19"/>
      <c r="F334" s="20"/>
      <c r="G334" s="21"/>
    </row>
    <row r="335" spans="1:7" s="2" customFormat="1" ht="20.100000000000001" customHeight="1">
      <c r="A335" s="15" t="s">
        <v>259</v>
      </c>
      <c r="B335" s="24" t="s">
        <v>683</v>
      </c>
      <c r="C335" s="27">
        <v>1</v>
      </c>
      <c r="D335" s="26" t="s">
        <v>55</v>
      </c>
      <c r="E335" s="19"/>
      <c r="F335" s="20"/>
      <c r="G335" s="21"/>
    </row>
    <row r="336" spans="1:7" s="2" customFormat="1" ht="15">
      <c r="A336" s="15" t="s">
        <v>260</v>
      </c>
      <c r="B336" s="24" t="s">
        <v>684</v>
      </c>
      <c r="C336" s="27">
        <v>1</v>
      </c>
      <c r="D336" s="26" t="s">
        <v>55</v>
      </c>
      <c r="E336" s="19"/>
      <c r="F336" s="20"/>
      <c r="G336" s="21"/>
    </row>
    <row r="337" spans="1:7" s="2" customFormat="1" ht="20.100000000000001" customHeight="1">
      <c r="A337" s="15" t="s">
        <v>261</v>
      </c>
      <c r="B337" s="24" t="s">
        <v>685</v>
      </c>
      <c r="C337" s="27">
        <v>1</v>
      </c>
      <c r="D337" s="26" t="s">
        <v>67</v>
      </c>
      <c r="E337" s="19"/>
      <c r="F337" s="20"/>
      <c r="G337" s="21"/>
    </row>
    <row r="338" spans="1:7" s="2" customFormat="1" ht="20.100000000000001" customHeight="1">
      <c r="A338" s="15" t="s">
        <v>262</v>
      </c>
      <c r="B338" s="24" t="s">
        <v>686</v>
      </c>
      <c r="C338" s="27">
        <v>1</v>
      </c>
      <c r="D338" s="26" t="s">
        <v>67</v>
      </c>
      <c r="E338" s="19"/>
      <c r="F338" s="20"/>
      <c r="G338" s="21"/>
    </row>
    <row r="339" spans="1:7" s="2" customFormat="1" ht="20.100000000000001" customHeight="1">
      <c r="A339" s="1"/>
      <c r="B339" s="8" t="s">
        <v>75</v>
      </c>
      <c r="C339" s="1"/>
      <c r="D339" s="1"/>
      <c r="E339" s="9"/>
      <c r="F339" s="10"/>
    </row>
    <row r="340" spans="1:7" s="2" customFormat="1" ht="20.100000000000001" customHeight="1">
      <c r="A340" s="11" t="s">
        <v>19</v>
      </c>
      <c r="B340" s="12" t="s">
        <v>87</v>
      </c>
      <c r="C340" s="11"/>
      <c r="D340" s="11"/>
      <c r="E340" s="13"/>
      <c r="F340" s="14"/>
      <c r="G340" s="14"/>
    </row>
    <row r="341" spans="1:7" s="2" customFormat="1" ht="20.100000000000001" customHeight="1">
      <c r="A341" s="15" t="s">
        <v>31</v>
      </c>
      <c r="B341" s="24" t="s">
        <v>79</v>
      </c>
      <c r="C341" s="27"/>
      <c r="D341" s="26" t="s">
        <v>67</v>
      </c>
      <c r="E341" s="19"/>
      <c r="F341" s="20"/>
      <c r="G341" s="21"/>
    </row>
    <row r="342" spans="1:7" s="2" customFormat="1" ht="20.100000000000001" customHeight="1">
      <c r="A342" s="1"/>
      <c r="B342" s="8"/>
      <c r="C342" s="1"/>
      <c r="D342" s="1"/>
      <c r="E342" s="9"/>
      <c r="F342" s="10"/>
    </row>
    <row r="343" spans="1:7" s="2" customFormat="1" ht="20.100000000000001" customHeight="1">
      <c r="A343" s="11" t="s">
        <v>20</v>
      </c>
      <c r="B343" s="12" t="s">
        <v>51</v>
      </c>
      <c r="C343" s="11"/>
      <c r="D343" s="11"/>
      <c r="E343" s="13"/>
      <c r="F343" s="14"/>
      <c r="G343" s="14"/>
    </row>
    <row r="344" spans="1:7" s="2" customFormat="1" ht="20.100000000000001" customHeight="1">
      <c r="A344" s="69"/>
      <c r="B344" s="70"/>
      <c r="C344" s="69"/>
      <c r="D344" s="69"/>
      <c r="E344" s="71"/>
      <c r="F344" s="72"/>
      <c r="G344" s="72"/>
    </row>
    <row r="345" spans="1:7" s="2" customFormat="1" ht="20.100000000000001" customHeight="1">
      <c r="A345" s="22" t="s">
        <v>38</v>
      </c>
      <c r="B345" s="16" t="s">
        <v>195</v>
      </c>
      <c r="C345" s="17">
        <v>1</v>
      </c>
      <c r="D345" s="18" t="s">
        <v>57</v>
      </c>
      <c r="E345" s="19"/>
      <c r="F345" s="20"/>
      <c r="G345" s="21"/>
    </row>
    <row r="346" spans="1:7" s="2" customFormat="1" ht="20.100000000000001" customHeight="1">
      <c r="A346" s="22" t="s">
        <v>62</v>
      </c>
      <c r="B346" s="16" t="s">
        <v>63</v>
      </c>
      <c r="C346" s="17">
        <v>1</v>
      </c>
      <c r="D346" s="18" t="s">
        <v>57</v>
      </c>
      <c r="E346" s="19"/>
      <c r="F346" s="20"/>
      <c r="G346" s="21"/>
    </row>
    <row r="347" spans="1:7" s="2" customFormat="1" ht="20.100000000000001" customHeight="1">
      <c r="A347" s="22" t="s">
        <v>62</v>
      </c>
      <c r="B347" s="16" t="s">
        <v>329</v>
      </c>
      <c r="C347" s="17">
        <v>1</v>
      </c>
      <c r="D347" s="18" t="s">
        <v>57</v>
      </c>
      <c r="E347" s="19"/>
      <c r="F347" s="20"/>
      <c r="G347" s="21"/>
    </row>
    <row r="348" spans="1:7" s="2" customFormat="1" ht="20.100000000000001" customHeight="1">
      <c r="A348" s="22"/>
      <c r="B348" s="8"/>
      <c r="C348" s="1"/>
      <c r="D348" s="1"/>
      <c r="E348" s="9"/>
      <c r="F348" s="10"/>
    </row>
    <row r="349" spans="1:7" s="2" customFormat="1" ht="20.100000000000001" customHeight="1">
      <c r="A349" s="11" t="s">
        <v>21</v>
      </c>
      <c r="B349" s="12" t="s">
        <v>52</v>
      </c>
      <c r="C349" s="11"/>
      <c r="D349" s="11"/>
      <c r="E349" s="13"/>
      <c r="F349" s="14"/>
      <c r="G349" s="14"/>
    </row>
    <row r="350" spans="1:7" s="2" customFormat="1" ht="20.100000000000001" customHeight="1">
      <c r="A350" s="22" t="s">
        <v>39</v>
      </c>
      <c r="B350" s="16" t="s">
        <v>697</v>
      </c>
      <c r="C350" s="17">
        <v>1</v>
      </c>
      <c r="D350" s="18" t="s">
        <v>57</v>
      </c>
      <c r="E350" s="19"/>
      <c r="F350" s="20"/>
      <c r="G350" s="21"/>
    </row>
    <row r="351" spans="1:7" s="2" customFormat="1" ht="20.100000000000001" customHeight="1">
      <c r="A351" s="1"/>
      <c r="B351" s="8"/>
      <c r="C351" s="1"/>
      <c r="D351" s="1"/>
      <c r="E351" s="9"/>
      <c r="F351" s="10"/>
    </row>
    <row r="352" spans="1:7" s="2" customFormat="1" ht="20.100000000000001" customHeight="1">
      <c r="A352"/>
      <c r="B352" s="3"/>
      <c r="C352"/>
      <c r="D352" s="1"/>
      <c r="E352"/>
      <c r="F352"/>
      <c r="G352"/>
    </row>
    <row r="353" spans="1:7" s="2" customFormat="1" ht="20.100000000000001" customHeight="1">
      <c r="A353"/>
      <c r="B353" s="3"/>
      <c r="C353"/>
      <c r="D353" s="1"/>
      <c r="E353"/>
      <c r="F353"/>
      <c r="G353"/>
    </row>
    <row r="354" spans="1:7" s="2" customFormat="1" ht="20.100000000000001" customHeight="1">
      <c r="A354"/>
      <c r="B354" s="3"/>
      <c r="C354"/>
      <c r="D354" s="1"/>
      <c r="E354"/>
      <c r="F354"/>
      <c r="G354"/>
    </row>
    <row r="355" spans="1:7" s="2" customFormat="1" ht="20.100000000000001" customHeight="1">
      <c r="A355"/>
      <c r="B355" s="3"/>
      <c r="C355"/>
      <c r="D355" s="1"/>
      <c r="E355"/>
      <c r="F355"/>
      <c r="G355"/>
    </row>
    <row r="356" spans="1:7" s="2" customFormat="1" ht="20.100000000000001" customHeight="1">
      <c r="A356"/>
      <c r="B356" s="3"/>
      <c r="C356"/>
      <c r="D356" s="1"/>
      <c r="E356"/>
      <c r="F356"/>
      <c r="G356"/>
    </row>
    <row r="357" spans="1:7" s="2" customFormat="1" ht="20.100000000000001" customHeight="1">
      <c r="A357"/>
      <c r="B357" s="3"/>
      <c r="C357"/>
      <c r="D357" s="1"/>
      <c r="E357"/>
      <c r="F357"/>
      <c r="G357"/>
    </row>
    <row r="358" spans="1:7" s="2" customFormat="1" ht="20.100000000000001" customHeight="1">
      <c r="A358"/>
      <c r="B358" s="3"/>
      <c r="C358"/>
      <c r="D358" s="1"/>
      <c r="E358"/>
      <c r="F358"/>
      <c r="G358"/>
    </row>
    <row r="359" spans="1:7" s="2" customFormat="1" ht="20.100000000000001" customHeight="1">
      <c r="A359"/>
      <c r="B359" s="3"/>
      <c r="C359"/>
      <c r="D359" s="1"/>
      <c r="E359"/>
      <c r="F359"/>
      <c r="G359"/>
    </row>
    <row r="360" spans="1:7" s="2" customFormat="1" ht="20.100000000000001" customHeight="1">
      <c r="A360"/>
      <c r="B360" s="3"/>
      <c r="C360"/>
      <c r="D360" s="1"/>
      <c r="E360"/>
      <c r="F360"/>
      <c r="G360"/>
    </row>
    <row r="361" spans="1:7" s="2" customFormat="1" ht="20.100000000000001" customHeight="1">
      <c r="A361"/>
      <c r="B361" s="3"/>
      <c r="C361"/>
      <c r="D361" s="1"/>
      <c r="E361"/>
      <c r="F361"/>
      <c r="G361"/>
    </row>
    <row r="362" spans="1:7" ht="20.100000000000001" customHeight="1"/>
  </sheetData>
  <mergeCells count="2">
    <mergeCell ref="E2:G2"/>
    <mergeCell ref="B2:D2"/>
  </mergeCells>
  <phoneticPr fontId="8" type="noConversion"/>
  <pageMargins left="0.7" right="0.7" top="0.75" bottom="0.75" header="0.3" footer="0.3"/>
  <pageSetup paperSize="9" scale="2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ZESTAWIENIE</vt:lpstr>
      <vt:lpstr>Zakres</vt:lpstr>
      <vt:lpstr>Zakres!Obszar_wydruku</vt:lpstr>
      <vt:lpstr>ZESTAWIENIE!Obszar_wydruku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Ewa Mazur</cp:lastModifiedBy>
  <dcterms:created xsi:type="dcterms:W3CDTF">2023-08-08T19:49:34Z</dcterms:created>
  <dcterms:modified xsi:type="dcterms:W3CDTF">2024-08-28T10:52:31Z</dcterms:modified>
</cp:coreProperties>
</file>